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92" windowWidth="15081" windowHeight="8705" activeTab="0"/>
  </bookViews>
  <sheets>
    <sheet name="Водители" sheetId="1" r:id="rId1"/>
    <sheet name="Штурманы" sheetId="2" r:id="rId2"/>
    <sheet name="Команды" sheetId="3" r:id="rId3"/>
    <sheet name="Штурманы 18-" sheetId="4" r:id="rId4"/>
  </sheets>
  <definedNames/>
  <calcPr fullCalcOnLoad="1"/>
</workbook>
</file>

<file path=xl/sharedStrings.xml><?xml version="1.0" encoding="utf-8"?>
<sst xmlns="http://schemas.openxmlformats.org/spreadsheetml/2006/main" count="638" uniqueCount="260">
  <si>
    <t>№ п/п</t>
  </si>
  <si>
    <t>Фамилия, Имя</t>
  </si>
  <si>
    <t>Автомобиль</t>
  </si>
  <si>
    <t>Тосно</t>
  </si>
  <si>
    <t>Политехник</t>
  </si>
  <si>
    <t>Сумма</t>
  </si>
  <si>
    <t>Место</t>
  </si>
  <si>
    <t>о</t>
  </si>
  <si>
    <t>1 этап</t>
  </si>
  <si>
    <t>2 этап</t>
  </si>
  <si>
    <t>3 этап</t>
  </si>
  <si>
    <t>4 этап</t>
  </si>
  <si>
    <t>5 этап</t>
  </si>
  <si>
    <t>Стартовало на этапе:</t>
  </si>
  <si>
    <t>Город</t>
  </si>
  <si>
    <t>Первые Водители</t>
  </si>
  <si>
    <t>1-й Водитель</t>
  </si>
  <si>
    <t>Санкт-Петербург</t>
  </si>
  <si>
    <t>№ лицензии</t>
  </si>
  <si>
    <t>Ломоносов</t>
  </si>
  <si>
    <t>"СПб ГАСУ"</t>
  </si>
  <si>
    <t>Главный секретарь</t>
  </si>
  <si>
    <t>С. Яковлев</t>
  </si>
  <si>
    <t>10 озер</t>
  </si>
  <si>
    <t>Деулина Полина</t>
  </si>
  <si>
    <t>Название Команды                                                               Состав</t>
  </si>
  <si>
    <t>"КСТТ "Экстрим" СПб ГПУ"</t>
  </si>
  <si>
    <t>Осадчий Алексей</t>
  </si>
  <si>
    <t>Жуков Михаил</t>
  </si>
  <si>
    <t>Федорова Ольга</t>
  </si>
  <si>
    <t>Subaru Impreza</t>
  </si>
  <si>
    <t>Ford Fiesta</t>
  </si>
  <si>
    <t>Ромашев Павел</t>
  </si>
  <si>
    <t>Зайков Юрий</t>
  </si>
  <si>
    <t>Стартовало в ралли / на этапе:</t>
  </si>
  <si>
    <t>Никонов Вячеслав</t>
  </si>
  <si>
    <t>Сойтанен Михаил</t>
  </si>
  <si>
    <t>Гальчун Дмитрий</t>
  </si>
  <si>
    <t>Пикник</t>
  </si>
  <si>
    <t>Открытый Кубок Санкт-Петербурга 2010 года по любительским ралли (Р3к)</t>
  </si>
  <si>
    <t>Разряд</t>
  </si>
  <si>
    <t>1р</t>
  </si>
  <si>
    <t>ЛО, Кузьмоловский</t>
  </si>
  <si>
    <t>б/р</t>
  </si>
  <si>
    <t>2р</t>
  </si>
  <si>
    <t>КМС</t>
  </si>
  <si>
    <t>ЛО, Гатчина</t>
  </si>
  <si>
    <t>Герасенков Андрей</t>
  </si>
  <si>
    <t>ВАЗ 21140</t>
  </si>
  <si>
    <t>Дегтярев Дмитрий</t>
  </si>
  <si>
    <t>Григорьев Владимир</t>
  </si>
  <si>
    <t>Сиротинин Игорь</t>
  </si>
  <si>
    <t>Скурат Александра</t>
  </si>
  <si>
    <t>Милютина Марианна</t>
  </si>
  <si>
    <t>Константинов Антон</t>
  </si>
  <si>
    <t>ВАЗ 21083</t>
  </si>
  <si>
    <t>ВАЗ 21013</t>
  </si>
  <si>
    <t>Сумма - 2 худших</t>
  </si>
  <si>
    <t>Шубкин Максим</t>
  </si>
  <si>
    <t>ВАЗ 21086</t>
  </si>
  <si>
    <t>Бабчин Ярослав</t>
  </si>
  <si>
    <t>Романов Дмитрий</t>
  </si>
  <si>
    <t>Макушев Сергей</t>
  </si>
  <si>
    <t>Фрост Александр</t>
  </si>
  <si>
    <t>2</t>
  </si>
  <si>
    <t>1</t>
  </si>
  <si>
    <t>Открытый Кубок Санкт-Петербурга 2011 года по любительским ралли (Р3к)</t>
  </si>
  <si>
    <t>Е 112323</t>
  </si>
  <si>
    <t>Е 113248</t>
  </si>
  <si>
    <t>Е 113249</t>
  </si>
  <si>
    <t>Е 112321</t>
  </si>
  <si>
    <t>Е 112316</t>
  </si>
  <si>
    <t>D 110478</t>
  </si>
  <si>
    <t>Е 112515</t>
  </si>
  <si>
    <t>Е 112525</t>
  </si>
  <si>
    <t>Е 113446</t>
  </si>
  <si>
    <t>Лапкин Андрей</t>
  </si>
  <si>
    <t>Е 113237</t>
  </si>
  <si>
    <t>Егоров Александр</t>
  </si>
  <si>
    <t>Е 113241</t>
  </si>
  <si>
    <t>Ею 113242</t>
  </si>
  <si>
    <t>ВАЗ 21074</t>
  </si>
  <si>
    <t>Коровай Сергей</t>
  </si>
  <si>
    <t>Е 113246</t>
  </si>
  <si>
    <t>Медет Елена</t>
  </si>
  <si>
    <t>Е 113245</t>
  </si>
  <si>
    <t>ХМ АО, Лянтор</t>
  </si>
  <si>
    <t>ВАЗ 21130</t>
  </si>
  <si>
    <t>D 111919</t>
  </si>
  <si>
    <t>Е 113235</t>
  </si>
  <si>
    <t>3р</t>
  </si>
  <si>
    <t>Е 112324</t>
  </si>
  <si>
    <t>ИЖ-2126</t>
  </si>
  <si>
    <t>Е 113250</t>
  </si>
  <si>
    <t>Е 113244</t>
  </si>
  <si>
    <t>Прокофьев Александр</t>
  </si>
  <si>
    <t>Е 113243</t>
  </si>
  <si>
    <t>D 111923</t>
  </si>
  <si>
    <t>Ею 112501</t>
  </si>
  <si>
    <t>Бабчин Павел</t>
  </si>
  <si>
    <t>Ингер Марина</t>
  </si>
  <si>
    <t>Кучерявая Марина</t>
  </si>
  <si>
    <t>ЛО, Дубровка</t>
  </si>
  <si>
    <t>Злых Ирина</t>
  </si>
  <si>
    <t>ЛО, Разметелево</t>
  </si>
  <si>
    <t>Чудновская Александра</t>
  </si>
  <si>
    <t>Е 112333</t>
  </si>
  <si>
    <t>Е 112330</t>
  </si>
  <si>
    <t>Renault Sandero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</si>
  <si>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</si>
  <si>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</si>
  <si>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</si>
  <si>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</si>
  <si>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</si>
  <si>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</si>
  <si>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</si>
  <si>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</si>
  <si>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</si>
  <si>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</si>
  <si>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</si>
  <si>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</si>
  <si>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</si>
  <si>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Е-мв 113238 </t>
  </si>
  <si>
    <t>Е-мв 113233</t>
  </si>
  <si>
    <t>Е-мв 113240</t>
  </si>
  <si>
    <t>Е 112319</t>
  </si>
  <si>
    <t>Миролюбов Сергей</t>
  </si>
  <si>
    <t>Открытое Первенство Санкт-Петербурга 2011 года по любительским ралли (Р3к)</t>
  </si>
  <si>
    <t>51/16</t>
  </si>
  <si>
    <t>Citroen C4</t>
  </si>
  <si>
    <t>3/2</t>
  </si>
  <si>
    <t>48/14</t>
  </si>
  <si>
    <t>Е-мв 113234</t>
  </si>
  <si>
    <t>Е-мв 113239</t>
  </si>
  <si>
    <t>Е-мв 113236</t>
  </si>
  <si>
    <t>"БИМБ"</t>
  </si>
  <si>
    <t>"Orange"</t>
  </si>
  <si>
    <t>ЛО, Всеволожск</t>
  </si>
  <si>
    <t>"Patriot 4x4"</t>
  </si>
  <si>
    <t>Вторые Водители</t>
  </si>
  <si>
    <t>6/5</t>
  </si>
  <si>
    <t>Nissan X-Trail</t>
  </si>
  <si>
    <t>А 153</t>
  </si>
  <si>
    <t>Абрамов Алексей</t>
  </si>
  <si>
    <t>ЛО, Лодейное поле</t>
  </si>
  <si>
    <t>Кравец Роман</t>
  </si>
  <si>
    <t>МС</t>
  </si>
  <si>
    <t>Николаенко Александр</t>
  </si>
  <si>
    <t>ВАЗ-2112</t>
  </si>
  <si>
    <t>Киселев Андрей</t>
  </si>
  <si>
    <t>ВАЗ-2103</t>
  </si>
  <si>
    <t>Николаев Денис</t>
  </si>
  <si>
    <t>D 110772</t>
  </si>
  <si>
    <t>ВАЗ-2108</t>
  </si>
  <si>
    <t>Mitsubishi Lancer EVO7</t>
  </si>
  <si>
    <t>Chery M11rally 011RE</t>
  </si>
  <si>
    <t>шт</t>
  </si>
  <si>
    <t>16</t>
  </si>
  <si>
    <t>17</t>
  </si>
  <si>
    <t>18</t>
  </si>
  <si>
    <t>19</t>
  </si>
  <si>
    <t>20</t>
  </si>
  <si>
    <t>21</t>
  </si>
  <si>
    <t>22</t>
  </si>
  <si>
    <t>вод</t>
  </si>
  <si>
    <t>Соковенин Алексей</t>
  </si>
  <si>
    <t>УАЗ Патриот</t>
  </si>
  <si>
    <t>Рудницкий Илья</t>
  </si>
  <si>
    <t>VW Golf MkII</t>
  </si>
  <si>
    <t>16/15</t>
  </si>
  <si>
    <t>23</t>
  </si>
  <si>
    <t>24</t>
  </si>
  <si>
    <t>1/1</t>
  </si>
  <si>
    <t>Котов Николай</t>
  </si>
  <si>
    <t>Рудницкий Александр</t>
  </si>
  <si>
    <t>Калинин Игорь</t>
  </si>
  <si>
    <t>Иванов Виталий</t>
  </si>
  <si>
    <t>Мачнев Сергей</t>
  </si>
  <si>
    <t>Амелехин Кирилл</t>
  </si>
  <si>
    <t>Русских Екатерина</t>
  </si>
  <si>
    <t>15/12</t>
  </si>
  <si>
    <t>"Колтуши Авто Тюнинг"</t>
  </si>
  <si>
    <t>"Русский экстрим"</t>
  </si>
  <si>
    <t>СК "Восторг"</t>
  </si>
  <si>
    <t>Гришенков Антон</t>
  </si>
  <si>
    <t>Subaru Forester</t>
  </si>
  <si>
    <t>СТК "Интерцептор"</t>
  </si>
  <si>
    <t>8/6</t>
  </si>
  <si>
    <t>Е 113407</t>
  </si>
  <si>
    <t>D 110488</t>
  </si>
  <si>
    <t>D 111954</t>
  </si>
  <si>
    <t>Е 112359</t>
  </si>
  <si>
    <t>3/3</t>
  </si>
  <si>
    <t>Грехова Варвара</t>
  </si>
  <si>
    <t>Петраков Максим</t>
  </si>
  <si>
    <t>Е 113526</t>
  </si>
  <si>
    <t>Лочмеле Ольга</t>
  </si>
  <si>
    <t>Е-мв 113491</t>
  </si>
  <si>
    <t>Сапрыкин Илья</t>
  </si>
  <si>
    <t>Е 113525</t>
  </si>
  <si>
    <t>Антонова Светлана</t>
  </si>
  <si>
    <t>Е 113468</t>
  </si>
  <si>
    <t>Фрост Михаил</t>
  </si>
  <si>
    <t>Е 112514</t>
  </si>
  <si>
    <t>Е 113492</t>
  </si>
  <si>
    <t>23/10</t>
  </si>
  <si>
    <t>25</t>
  </si>
  <si>
    <t>26</t>
  </si>
  <si>
    <t>27</t>
  </si>
  <si>
    <r>
      <t>Григорьев Владимир/</t>
    </r>
    <r>
      <rPr>
        <u val="single"/>
        <sz val="10"/>
        <rFont val="Times New Roman"/>
        <family val="1"/>
      </rPr>
      <t>Антонова Светлана</t>
    </r>
  </si>
  <si>
    <t>20/8</t>
  </si>
  <si>
    <t>E 113206</t>
  </si>
  <si>
    <t>E 113459</t>
  </si>
  <si>
    <t>E 112380</t>
  </si>
  <si>
    <t>E 113518</t>
  </si>
  <si>
    <t>E 113205</t>
  </si>
  <si>
    <t>E 113209</t>
  </si>
  <si>
    <t>E 110771</t>
  </si>
  <si>
    <t>E 112381</t>
  </si>
  <si>
    <t>E 113519</t>
  </si>
  <si>
    <r>
      <t>Москвич М-412/</t>
    </r>
    <r>
      <rPr>
        <u val="single"/>
        <sz val="10"/>
        <rFont val="Times New Roman"/>
        <family val="1"/>
      </rPr>
      <t>ГАЗ-21/</t>
    </r>
    <r>
      <rPr>
        <u val="double"/>
        <sz val="10"/>
        <rFont val="Times New Roman"/>
        <family val="1"/>
      </rPr>
      <t>ГАЗ-31029</t>
    </r>
  </si>
  <si>
    <t>Якуба Кирилл</t>
  </si>
  <si>
    <t>Е 113544</t>
  </si>
  <si>
    <t>11/11</t>
  </si>
  <si>
    <r>
      <t>Chevrolet Lanos|</t>
    </r>
    <r>
      <rPr>
        <u val="single"/>
        <sz val="10"/>
        <rFont val="Times New Roman"/>
        <family val="1"/>
      </rPr>
      <t>Ford Fiesta/</t>
    </r>
    <r>
      <rPr>
        <u val="double"/>
        <sz val="10"/>
        <rFont val="Times New Roman"/>
        <family val="1"/>
      </rPr>
      <t>Renault Logan</t>
    </r>
  </si>
  <si>
    <r>
      <t>VW Jetta/</t>
    </r>
    <r>
      <rPr>
        <u val="single"/>
        <sz val="10"/>
        <rFont val="Times New Roman"/>
        <family val="1"/>
      </rPr>
      <t>Honda Civic|</t>
    </r>
    <r>
      <rPr>
        <u val="double"/>
        <sz val="10"/>
        <rFont val="Times New Roman"/>
        <family val="1"/>
      </rPr>
      <t>VW Golf VI</t>
    </r>
  </si>
  <si>
    <r>
      <t>ВАЗ-21074|</t>
    </r>
    <r>
      <rPr>
        <u val="single"/>
        <sz val="10"/>
        <rFont val="Times New Roman"/>
        <family val="1"/>
      </rPr>
      <t>KIA Picanto</t>
    </r>
  </si>
  <si>
    <t>Е 113547</t>
  </si>
  <si>
    <t>28</t>
  </si>
  <si>
    <t>29</t>
  </si>
  <si>
    <t>9/9</t>
  </si>
  <si>
    <t>Еремеева Надежда</t>
  </si>
  <si>
    <t>Е 113545</t>
  </si>
  <si>
    <t>Кондратова Валентина</t>
  </si>
  <si>
    <t>Е 113546</t>
  </si>
  <si>
    <t>2/2</t>
  </si>
  <si>
    <t>ОФИЦИАЛЬНО</t>
  </si>
  <si>
    <t>Белюков Максим</t>
  </si>
  <si>
    <t>Ею 112314</t>
  </si>
  <si>
    <t>Ею 113534</t>
  </si>
  <si>
    <t>Городецкий Владимир</t>
  </si>
  <si>
    <t>Общая Итоговая Классификация</t>
  </si>
  <si>
    <t>6/4</t>
  </si>
  <si>
    <t>33/11</t>
  </si>
  <si>
    <t>27/7</t>
  </si>
  <si>
    <t>Федорова Ирина</t>
  </si>
  <si>
    <t>Е 113474</t>
  </si>
  <si>
    <t>СПб, Сестрорецк</t>
  </si>
  <si>
    <t>Федоров Дмитрий</t>
  </si>
  <si>
    <t>Демыкин Игорь</t>
  </si>
  <si>
    <t>Е-мв 112339</t>
  </si>
  <si>
    <t>Рвачев Александр</t>
  </si>
  <si>
    <t>-</t>
  </si>
  <si>
    <t>5/3</t>
  </si>
  <si>
    <t>Е 113473</t>
  </si>
  <si>
    <t>KIA CEED</t>
  </si>
  <si>
    <t>D 110785</t>
  </si>
  <si>
    <t>ВАЗ-21053</t>
  </si>
  <si>
    <t>30</t>
  </si>
  <si>
    <t>31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</si>
</sst>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h]:mm"/>
    <numFmt numFmtId="183" formatCode="h:mm:ss.0"/>
    <numFmt numFmtId="184" formatCode="mm:ss.0;@"/>
    <numFmt numFmtId="185" formatCode="[h]:mm:ss;@"/>
    <numFmt numFmtId="186" formatCode="[$-FC19]d\ mmmm\ yyyy\ &quot;г.&quot;"/>
    <numFmt numFmtId="187" formatCode="h:mm;@"/>
    <numFmt numFmtId="188" formatCode="h:mm:ss;@"/>
    <numFmt numFmtId="189" formatCode="[h]:mm:ss.0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\ h:mm;@"/>
    <numFmt numFmtId="195" formatCode="0.0000"/>
    <numFmt numFmtId="196" formatCode="000000"/>
    <numFmt numFmtId="197" formatCode="0000"/>
    <numFmt numFmtId="198" formatCode="0.000"/>
    <numFmt numFmtId="199" formatCode="[$-F400]h:mm:ss\ AM/PM"/>
  </numFmts>
  <fonts count="31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2"/>
      <name val="Times New Roman"/>
      <family val="0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49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4" xfId="54" applyFont="1" applyFill="1" applyBorder="1" applyAlignment="1">
      <alignment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34" xfId="54" applyFont="1" applyFill="1" applyBorder="1" applyAlignment="1">
      <alignment horizontal="center" vertical="center" wrapText="1"/>
      <protection/>
    </xf>
    <xf numFmtId="0" fontId="0" fillId="0" borderId="34" xfId="54" applyFont="1" applyFill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vertical="center" wrapText="1"/>
      <protection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0" fillId="0" borderId="16" xfId="54" applyFont="1" applyFill="1" applyBorder="1" applyAlignment="1">
      <alignment vertical="center" wrapText="1"/>
      <protection/>
    </xf>
    <xf numFmtId="0" fontId="0" fillId="0" borderId="33" xfId="54" applyFont="1" applyFill="1" applyBorder="1" applyAlignment="1">
      <alignment horizontal="center" vertical="center" wrapText="1"/>
      <protection/>
    </xf>
    <xf numFmtId="0" fontId="0" fillId="0" borderId="33" xfId="54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/>
    </xf>
    <xf numFmtId="0" fontId="0" fillId="0" borderId="12" xfId="54" applyFont="1" applyFill="1" applyBorder="1" applyAlignment="1">
      <alignment horizontal="left" vertical="center" wrapText="1"/>
      <protection/>
    </xf>
    <xf numFmtId="0" fontId="0" fillId="0" borderId="16" xfId="54" applyFont="1" applyFill="1" applyBorder="1" applyAlignment="1">
      <alignment horizontal="left" vertical="center" wrapText="1"/>
      <protection/>
    </xf>
    <xf numFmtId="49" fontId="2" fillId="0" borderId="38" xfId="0" applyNumberFormat="1" applyFont="1" applyFill="1" applyBorder="1" applyAlignment="1">
      <alignment horizontal="center"/>
    </xf>
    <xf numFmtId="0" fontId="0" fillId="0" borderId="33" xfId="54" applyFont="1" applyFill="1" applyBorder="1" applyAlignment="1">
      <alignment vertical="center" wrapText="1"/>
      <protection/>
    </xf>
    <xf numFmtId="0" fontId="0" fillId="0" borderId="1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/>
    </xf>
    <xf numFmtId="0" fontId="5" fillId="0" borderId="12" xfId="53" applyFont="1" applyFill="1" applyBorder="1">
      <alignment/>
      <protection/>
    </xf>
    <xf numFmtId="0" fontId="27" fillId="0" borderId="12" xfId="0" applyNumberFormat="1" applyFont="1" applyFill="1" applyBorder="1" applyAlignment="1">
      <alignment horizontal="center"/>
    </xf>
    <xf numFmtId="0" fontId="0" fillId="0" borderId="16" xfId="54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34" xfId="54" applyFont="1" applyBorder="1" applyAlignment="1">
      <alignment vertical="center" wrapText="1"/>
      <protection/>
    </xf>
    <xf numFmtId="0" fontId="27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2" xfId="54" applyFont="1" applyBorder="1" applyAlignment="1">
      <alignment horizontal="left" vertical="center"/>
      <protection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2" xfId="54" applyFont="1" applyFill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6" xfId="54" applyFont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1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10" xfId="54" applyFont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0" borderId="12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vet11ResBook" xfId="53"/>
    <cellStyle name="Обычный_Tosno-Rally_11fin_Z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4" sqref="L4"/>
    </sheetView>
  </sheetViews>
  <sheetFormatPr defaultColWidth="9.33203125" defaultRowHeight="12.75"/>
  <cols>
    <col min="1" max="1" width="6.66015625" style="10" customWidth="1"/>
    <col min="2" max="2" width="25.83203125" style="2" customWidth="1"/>
    <col min="3" max="3" width="10.83203125" style="2" customWidth="1"/>
    <col min="4" max="4" width="14.16015625" style="2" customWidth="1"/>
    <col min="5" max="5" width="20.16015625" style="2" customWidth="1"/>
    <col min="6" max="6" width="35" style="2" customWidth="1"/>
    <col min="7" max="12" width="7.66015625" style="10" customWidth="1"/>
    <col min="13" max="13" width="7.66015625" style="114" customWidth="1"/>
    <col min="14" max="14" width="7.66015625" style="10" customWidth="1"/>
    <col min="15" max="16384" width="9.16015625" style="2" customWidth="1"/>
  </cols>
  <sheetData>
    <row r="1" spans="1:13" s="29" customFormat="1" ht="18" thickBot="1">
      <c r="A1" s="28" t="s">
        <v>66</v>
      </c>
      <c r="F1" s="30"/>
      <c r="G1" s="30"/>
      <c r="H1" s="30"/>
      <c r="I1" s="30"/>
      <c r="J1" s="30"/>
      <c r="K1" s="30"/>
      <c r="L1" s="30"/>
      <c r="M1" s="108"/>
    </row>
    <row r="2" spans="1:14" ht="15">
      <c r="A2" s="120" t="s">
        <v>241</v>
      </c>
      <c r="B2" s="121"/>
      <c r="C2" s="121"/>
      <c r="D2" s="121"/>
      <c r="E2" s="121"/>
      <c r="F2" s="122"/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57"/>
      <c r="M2" s="118" t="s">
        <v>236</v>
      </c>
      <c r="N2" s="119"/>
    </row>
    <row r="3" spans="1:14" s="8" customFormat="1" ht="32.25" customHeight="1">
      <c r="A3" s="3" t="s">
        <v>0</v>
      </c>
      <c r="B3" s="4" t="s">
        <v>1</v>
      </c>
      <c r="C3" s="4" t="s">
        <v>40</v>
      </c>
      <c r="D3" s="4" t="s">
        <v>18</v>
      </c>
      <c r="E3" s="4" t="s">
        <v>14</v>
      </c>
      <c r="F3" s="4" t="s">
        <v>2</v>
      </c>
      <c r="G3" s="5" t="s">
        <v>3</v>
      </c>
      <c r="H3" s="6" t="s">
        <v>38</v>
      </c>
      <c r="I3" s="6" t="s">
        <v>19</v>
      </c>
      <c r="J3" s="6" t="s">
        <v>4</v>
      </c>
      <c r="K3" s="6" t="s">
        <v>23</v>
      </c>
      <c r="L3" s="7" t="s">
        <v>5</v>
      </c>
      <c r="M3" s="109" t="s">
        <v>57</v>
      </c>
      <c r="N3" s="14" t="s">
        <v>6</v>
      </c>
    </row>
    <row r="4" spans="1:14" ht="12.75">
      <c r="A4" s="123" t="s">
        <v>15</v>
      </c>
      <c r="B4" s="124"/>
      <c r="C4" s="124"/>
      <c r="D4" s="124"/>
      <c r="E4" s="124"/>
      <c r="F4" s="124"/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/>
      <c r="M4" s="110"/>
      <c r="N4" s="17"/>
    </row>
    <row r="5" spans="1:14" s="22" customFormat="1" ht="12.75" thickBot="1">
      <c r="A5" s="125" t="s">
        <v>34</v>
      </c>
      <c r="B5" s="126"/>
      <c r="C5" s="126"/>
      <c r="D5" s="126"/>
      <c r="E5" s="126"/>
      <c r="F5" s="126"/>
      <c r="G5" s="23" t="s">
        <v>128</v>
      </c>
      <c r="H5" s="23" t="s">
        <v>169</v>
      </c>
      <c r="I5" s="23" t="s">
        <v>205</v>
      </c>
      <c r="J5" s="23" t="s">
        <v>223</v>
      </c>
      <c r="K5" s="23" t="s">
        <v>243</v>
      </c>
      <c r="L5" s="23"/>
      <c r="M5" s="111"/>
      <c r="N5" s="69"/>
    </row>
    <row r="6" spans="1:14" s="22" customFormat="1" ht="12" customHeight="1">
      <c r="A6" s="76" t="s">
        <v>65</v>
      </c>
      <c r="B6" s="77" t="s">
        <v>32</v>
      </c>
      <c r="C6" s="78" t="s">
        <v>41</v>
      </c>
      <c r="D6" s="79" t="s">
        <v>70</v>
      </c>
      <c r="E6" s="79" t="s">
        <v>17</v>
      </c>
      <c r="F6" s="103" t="s">
        <v>224</v>
      </c>
      <c r="G6" s="134">
        <v>100</v>
      </c>
      <c r="H6" s="98">
        <v>20</v>
      </c>
      <c r="I6" s="138">
        <v>81</v>
      </c>
      <c r="J6" s="139">
        <v>100</v>
      </c>
      <c r="K6" s="80"/>
      <c r="L6" s="81">
        <f>SUM(G6:K6)</f>
        <v>301</v>
      </c>
      <c r="M6" s="112">
        <f>L6-H6</f>
        <v>281</v>
      </c>
      <c r="N6" s="69" t="s">
        <v>65</v>
      </c>
    </row>
    <row r="7" spans="1:14" s="22" customFormat="1" ht="12" customHeight="1">
      <c r="A7" s="56" t="s">
        <v>64</v>
      </c>
      <c r="B7" s="64" t="s">
        <v>27</v>
      </c>
      <c r="C7" s="83" t="s">
        <v>41</v>
      </c>
      <c r="D7" s="63" t="s">
        <v>122</v>
      </c>
      <c r="E7" s="63" t="s">
        <v>42</v>
      </c>
      <c r="F7" s="104" t="s">
        <v>225</v>
      </c>
      <c r="G7" s="59">
        <v>67</v>
      </c>
      <c r="H7" s="59"/>
      <c r="I7" s="93">
        <v>100</v>
      </c>
      <c r="J7" s="99">
        <v>82</v>
      </c>
      <c r="K7" s="59"/>
      <c r="L7" s="69">
        <f>SUM(G7:K7)</f>
        <v>249</v>
      </c>
      <c r="M7" s="112">
        <f>L7</f>
        <v>249</v>
      </c>
      <c r="N7" s="69" t="s">
        <v>64</v>
      </c>
    </row>
    <row r="8" spans="1:14" s="22" customFormat="1" ht="12.75">
      <c r="A8" s="56" t="s">
        <v>109</v>
      </c>
      <c r="B8" s="67" t="s">
        <v>51</v>
      </c>
      <c r="C8" s="83" t="s">
        <v>90</v>
      </c>
      <c r="D8" s="63" t="s">
        <v>91</v>
      </c>
      <c r="E8" s="63" t="s">
        <v>17</v>
      </c>
      <c r="F8" s="102" t="s">
        <v>92</v>
      </c>
      <c r="G8" s="135">
        <v>59</v>
      </c>
      <c r="H8" s="135">
        <v>75</v>
      </c>
      <c r="I8" s="135">
        <v>54</v>
      </c>
      <c r="J8" s="59">
        <v>38</v>
      </c>
      <c r="K8" s="59">
        <v>0</v>
      </c>
      <c r="L8" s="69">
        <f>SUM(G8:K8)</f>
        <v>226</v>
      </c>
      <c r="M8" s="112">
        <f>L8-J8</f>
        <v>188</v>
      </c>
      <c r="N8" s="69" t="s">
        <v>109</v>
      </c>
    </row>
    <row r="9" spans="1:14" s="22" customFormat="1" ht="12.75">
      <c r="A9" s="56" t="s">
        <v>110</v>
      </c>
      <c r="B9" s="68" t="s">
        <v>78</v>
      </c>
      <c r="C9" s="62" t="s">
        <v>43</v>
      </c>
      <c r="D9" s="63" t="s">
        <v>79</v>
      </c>
      <c r="E9" s="63" t="s">
        <v>17</v>
      </c>
      <c r="F9" s="102" t="s">
        <v>81</v>
      </c>
      <c r="G9" s="135">
        <v>34</v>
      </c>
      <c r="H9" s="135"/>
      <c r="I9" s="135">
        <v>43</v>
      </c>
      <c r="J9" s="59">
        <v>22</v>
      </c>
      <c r="K9" s="135">
        <v>100</v>
      </c>
      <c r="L9" s="69">
        <f>SUM(G9:K9)</f>
        <v>199</v>
      </c>
      <c r="M9" s="112">
        <f>L9-J9</f>
        <v>177</v>
      </c>
      <c r="N9" s="69" t="s">
        <v>110</v>
      </c>
    </row>
    <row r="10" spans="1:14" s="22" customFormat="1" ht="12.75">
      <c r="A10" s="56" t="s">
        <v>111</v>
      </c>
      <c r="B10" s="64" t="s">
        <v>198</v>
      </c>
      <c r="C10" s="62" t="s">
        <v>43</v>
      </c>
      <c r="D10" s="63" t="s">
        <v>204</v>
      </c>
      <c r="E10" s="63" t="s">
        <v>17</v>
      </c>
      <c r="F10" s="104" t="s">
        <v>226</v>
      </c>
      <c r="G10" s="59"/>
      <c r="H10" s="59"/>
      <c r="I10" s="59">
        <v>66</v>
      </c>
      <c r="J10" s="93">
        <v>30</v>
      </c>
      <c r="K10" s="59">
        <v>69</v>
      </c>
      <c r="L10" s="69">
        <f>SUM(G10:K10)</f>
        <v>165</v>
      </c>
      <c r="M10" s="112">
        <f>L10</f>
        <v>165</v>
      </c>
      <c r="N10" s="69" t="s">
        <v>111</v>
      </c>
    </row>
    <row r="11" spans="1:14" s="22" customFormat="1" ht="12.75">
      <c r="A11" s="56" t="s">
        <v>112</v>
      </c>
      <c r="B11" s="64" t="s">
        <v>126</v>
      </c>
      <c r="C11" s="83" t="s">
        <v>43</v>
      </c>
      <c r="D11" s="85" t="s">
        <v>94</v>
      </c>
      <c r="E11" s="63" t="s">
        <v>17</v>
      </c>
      <c r="F11" s="102" t="s">
        <v>220</v>
      </c>
      <c r="G11" s="135">
        <v>46</v>
      </c>
      <c r="H11" s="59">
        <v>0</v>
      </c>
      <c r="I11" s="93">
        <v>34</v>
      </c>
      <c r="J11" s="140">
        <v>47</v>
      </c>
      <c r="K11" s="135">
        <v>47</v>
      </c>
      <c r="L11" s="69">
        <f>SUM(G11:K11)</f>
        <v>174</v>
      </c>
      <c r="M11" s="112">
        <f>L11-I11</f>
        <v>140</v>
      </c>
      <c r="N11" s="69" t="s">
        <v>112</v>
      </c>
    </row>
    <row r="12" spans="1:14" s="22" customFormat="1" ht="12.75">
      <c r="A12" s="56" t="s">
        <v>113</v>
      </c>
      <c r="B12" s="64" t="s">
        <v>101</v>
      </c>
      <c r="C12" s="62" t="s">
        <v>43</v>
      </c>
      <c r="D12" s="63" t="s">
        <v>124</v>
      </c>
      <c r="E12" s="63" t="s">
        <v>102</v>
      </c>
      <c r="F12" s="104" t="s">
        <v>55</v>
      </c>
      <c r="G12" s="135">
        <v>14</v>
      </c>
      <c r="H12" s="59"/>
      <c r="I12" s="59">
        <v>8</v>
      </c>
      <c r="J12" s="135">
        <v>57</v>
      </c>
      <c r="K12" s="135">
        <v>30</v>
      </c>
      <c r="L12" s="69">
        <f>SUM(G12:K12)</f>
        <v>109</v>
      </c>
      <c r="M12" s="112">
        <f>L12-I12</f>
        <v>101</v>
      </c>
      <c r="N12" s="69" t="s">
        <v>113</v>
      </c>
    </row>
    <row r="13" spans="1:14" s="22" customFormat="1" ht="12.75">
      <c r="A13" s="56" t="s">
        <v>114</v>
      </c>
      <c r="B13" s="64" t="s">
        <v>143</v>
      </c>
      <c r="C13" s="62" t="s">
        <v>41</v>
      </c>
      <c r="D13" s="63" t="s">
        <v>211</v>
      </c>
      <c r="E13" s="63" t="s">
        <v>144</v>
      </c>
      <c r="F13" s="104" t="s">
        <v>154</v>
      </c>
      <c r="G13" s="59"/>
      <c r="H13" s="59">
        <v>100</v>
      </c>
      <c r="I13" s="59"/>
      <c r="J13" s="59"/>
      <c r="K13" s="59"/>
      <c r="L13" s="69">
        <f>SUM(G13:K13)</f>
        <v>100</v>
      </c>
      <c r="M13" s="112">
        <f>L13</f>
        <v>100</v>
      </c>
      <c r="N13" s="69" t="s">
        <v>114</v>
      </c>
    </row>
    <row r="14" spans="1:14" s="22" customFormat="1" ht="12.75">
      <c r="A14" s="56" t="s">
        <v>115</v>
      </c>
      <c r="B14" s="64" t="s">
        <v>49</v>
      </c>
      <c r="C14" s="62" t="s">
        <v>41</v>
      </c>
      <c r="D14" s="63" t="s">
        <v>93</v>
      </c>
      <c r="E14" s="63" t="s">
        <v>17</v>
      </c>
      <c r="F14" s="104" t="s">
        <v>30</v>
      </c>
      <c r="G14" s="59">
        <v>10</v>
      </c>
      <c r="H14" s="59">
        <v>86</v>
      </c>
      <c r="I14" s="59"/>
      <c r="J14" s="59"/>
      <c r="K14" s="59"/>
      <c r="L14" s="69">
        <f>SUM(G14:K14)</f>
        <v>96</v>
      </c>
      <c r="M14" s="112">
        <f>L14</f>
        <v>96</v>
      </c>
      <c r="N14" s="69" t="s">
        <v>115</v>
      </c>
    </row>
    <row r="15" spans="1:14" s="22" customFormat="1" ht="12.75">
      <c r="A15" s="56" t="s">
        <v>116</v>
      </c>
      <c r="B15" s="64" t="s">
        <v>78</v>
      </c>
      <c r="C15" s="62" t="s">
        <v>43</v>
      </c>
      <c r="D15" s="90" t="s">
        <v>227</v>
      </c>
      <c r="E15" s="63" t="s">
        <v>17</v>
      </c>
      <c r="F15" s="104" t="s">
        <v>153</v>
      </c>
      <c r="G15" s="59"/>
      <c r="H15" s="59"/>
      <c r="I15" s="59"/>
      <c r="J15" s="59">
        <v>69</v>
      </c>
      <c r="K15" s="59">
        <v>22</v>
      </c>
      <c r="L15" s="69">
        <f>SUM(G15:K15)</f>
        <v>91</v>
      </c>
      <c r="M15" s="112">
        <f>L15</f>
        <v>91</v>
      </c>
      <c r="N15" s="69" t="s">
        <v>116</v>
      </c>
    </row>
    <row r="16" spans="1:14" s="22" customFormat="1" ht="12.75">
      <c r="A16" s="56" t="s">
        <v>117</v>
      </c>
      <c r="B16" s="64" t="s">
        <v>99</v>
      </c>
      <c r="C16" s="62" t="s">
        <v>43</v>
      </c>
      <c r="D16" s="63" t="s">
        <v>123</v>
      </c>
      <c r="E16" s="63" t="s">
        <v>17</v>
      </c>
      <c r="F16" s="104" t="s">
        <v>141</v>
      </c>
      <c r="G16" s="59">
        <v>86</v>
      </c>
      <c r="H16" s="59"/>
      <c r="I16" s="59"/>
      <c r="J16" s="59"/>
      <c r="K16" s="59"/>
      <c r="L16" s="69">
        <f>SUM(G16:K16)</f>
        <v>86</v>
      </c>
      <c r="M16" s="112">
        <f>L16</f>
        <v>86</v>
      </c>
      <c r="N16" s="69" t="s">
        <v>117</v>
      </c>
    </row>
    <row r="17" spans="1:14" s="22" customFormat="1" ht="12.75">
      <c r="A17" s="56" t="s">
        <v>118</v>
      </c>
      <c r="B17" s="64" t="s">
        <v>251</v>
      </c>
      <c r="C17" s="62" t="s">
        <v>43</v>
      </c>
      <c r="D17" s="137" t="s">
        <v>256</v>
      </c>
      <c r="E17" s="63" t="s">
        <v>17</v>
      </c>
      <c r="F17" s="104" t="s">
        <v>257</v>
      </c>
      <c r="G17" s="59"/>
      <c r="H17" s="59"/>
      <c r="I17" s="59"/>
      <c r="J17" s="59"/>
      <c r="K17" s="59">
        <v>82</v>
      </c>
      <c r="L17" s="69">
        <f>SUM(G17:K17)</f>
        <v>82</v>
      </c>
      <c r="M17" s="112">
        <f>L17</f>
        <v>82</v>
      </c>
      <c r="N17" s="69" t="s">
        <v>118</v>
      </c>
    </row>
    <row r="18" spans="1:14" s="22" customFormat="1" ht="12.75">
      <c r="A18" s="56" t="s">
        <v>119</v>
      </c>
      <c r="B18" s="64" t="s">
        <v>35</v>
      </c>
      <c r="C18" s="62" t="s">
        <v>45</v>
      </c>
      <c r="D18" s="63" t="s">
        <v>68</v>
      </c>
      <c r="E18" s="63" t="s">
        <v>17</v>
      </c>
      <c r="F18" s="104" t="s">
        <v>31</v>
      </c>
      <c r="G18" s="59">
        <v>76</v>
      </c>
      <c r="H18" s="59" t="s">
        <v>156</v>
      </c>
      <c r="I18" s="59"/>
      <c r="J18" s="59"/>
      <c r="K18" s="59"/>
      <c r="L18" s="69">
        <f>SUM(G18:K18)</f>
        <v>76</v>
      </c>
      <c r="M18" s="112">
        <f>L18</f>
        <v>76</v>
      </c>
      <c r="N18" s="69" t="s">
        <v>119</v>
      </c>
    </row>
    <row r="19" spans="1:14" s="22" customFormat="1" ht="12.75">
      <c r="A19" s="56" t="s">
        <v>120</v>
      </c>
      <c r="B19" s="64" t="s">
        <v>184</v>
      </c>
      <c r="C19" s="62" t="s">
        <v>41</v>
      </c>
      <c r="D19" s="85" t="s">
        <v>189</v>
      </c>
      <c r="E19" s="63" t="s">
        <v>17</v>
      </c>
      <c r="F19" s="104" t="s">
        <v>185</v>
      </c>
      <c r="G19" s="59"/>
      <c r="H19" s="59">
        <v>66</v>
      </c>
      <c r="I19" s="59"/>
      <c r="J19" s="59"/>
      <c r="K19" s="59"/>
      <c r="L19" s="69">
        <f>SUM(G19:K19)</f>
        <v>66</v>
      </c>
      <c r="M19" s="112">
        <f>L19</f>
        <v>66</v>
      </c>
      <c r="N19" s="69" t="s">
        <v>120</v>
      </c>
    </row>
    <row r="20" spans="1:14" s="22" customFormat="1" ht="12.75">
      <c r="A20" s="56" t="s">
        <v>121</v>
      </c>
      <c r="B20" s="64" t="s">
        <v>58</v>
      </c>
      <c r="C20" s="62" t="s">
        <v>41</v>
      </c>
      <c r="D20" s="85" t="s">
        <v>97</v>
      </c>
      <c r="E20" s="63" t="s">
        <v>17</v>
      </c>
      <c r="F20" s="104" t="s">
        <v>59</v>
      </c>
      <c r="G20" s="59">
        <v>24</v>
      </c>
      <c r="H20" s="59">
        <v>37</v>
      </c>
      <c r="I20" s="59"/>
      <c r="J20" s="59"/>
      <c r="K20" s="59"/>
      <c r="L20" s="69">
        <f>SUM(G20:K20)</f>
        <v>61</v>
      </c>
      <c r="M20" s="112">
        <f>L20</f>
        <v>61</v>
      </c>
      <c r="N20" s="69" t="s">
        <v>121</v>
      </c>
    </row>
    <row r="21" spans="1:14" s="22" customFormat="1" ht="12.75">
      <c r="A21" s="56" t="s">
        <v>157</v>
      </c>
      <c r="B21" s="64" t="s">
        <v>145</v>
      </c>
      <c r="C21" s="62" t="s">
        <v>146</v>
      </c>
      <c r="D21" s="92" t="s">
        <v>212</v>
      </c>
      <c r="E21" s="63" t="s">
        <v>17</v>
      </c>
      <c r="F21" s="105" t="s">
        <v>155</v>
      </c>
      <c r="G21" s="59"/>
      <c r="H21" s="59">
        <v>57</v>
      </c>
      <c r="I21" s="59"/>
      <c r="J21" s="59"/>
      <c r="K21" s="59"/>
      <c r="L21" s="69">
        <f>SUM(G21:K21)</f>
        <v>57</v>
      </c>
      <c r="M21" s="112">
        <f>L21</f>
        <v>57</v>
      </c>
      <c r="N21" s="69" t="s">
        <v>157</v>
      </c>
    </row>
    <row r="22" spans="1:14" s="22" customFormat="1" ht="12.75">
      <c r="A22" s="56" t="s">
        <v>158</v>
      </c>
      <c r="B22" s="64" t="s">
        <v>248</v>
      </c>
      <c r="C22" s="62" t="s">
        <v>43</v>
      </c>
      <c r="D22" s="63" t="s">
        <v>254</v>
      </c>
      <c r="E22" s="63" t="s">
        <v>247</v>
      </c>
      <c r="F22" s="136" t="s">
        <v>255</v>
      </c>
      <c r="G22" s="59"/>
      <c r="H22" s="59"/>
      <c r="I22" s="59"/>
      <c r="J22" s="59"/>
      <c r="K22" s="59">
        <v>57</v>
      </c>
      <c r="L22" s="69">
        <f>SUM(G22:K22)</f>
        <v>57</v>
      </c>
      <c r="M22" s="112">
        <f>L22</f>
        <v>57</v>
      </c>
      <c r="N22" s="69" t="s">
        <v>157</v>
      </c>
    </row>
    <row r="23" spans="1:14" s="22" customFormat="1" ht="12.75">
      <c r="A23" s="56" t="s">
        <v>159</v>
      </c>
      <c r="B23" s="64" t="s">
        <v>221</v>
      </c>
      <c r="C23" s="62" t="s">
        <v>43</v>
      </c>
      <c r="D23" s="90" t="s">
        <v>222</v>
      </c>
      <c r="E23" s="63" t="s">
        <v>17</v>
      </c>
      <c r="F23" s="104" t="s">
        <v>168</v>
      </c>
      <c r="G23" s="59"/>
      <c r="H23" s="59"/>
      <c r="I23" s="59"/>
      <c r="J23" s="59">
        <v>15</v>
      </c>
      <c r="K23" s="59">
        <v>38</v>
      </c>
      <c r="L23" s="69">
        <f>SUM(G23:K23)</f>
        <v>53</v>
      </c>
      <c r="M23" s="112">
        <f>L23</f>
        <v>53</v>
      </c>
      <c r="N23" s="69" t="s">
        <v>159</v>
      </c>
    </row>
    <row r="24" spans="1:14" s="22" customFormat="1" ht="12.75">
      <c r="A24" s="56" t="s">
        <v>160</v>
      </c>
      <c r="B24" s="64" t="s">
        <v>60</v>
      </c>
      <c r="C24" s="62" t="s">
        <v>43</v>
      </c>
      <c r="D24" s="63" t="s">
        <v>88</v>
      </c>
      <c r="E24" s="63" t="s">
        <v>17</v>
      </c>
      <c r="F24" s="104" t="s">
        <v>30</v>
      </c>
      <c r="G24" s="59">
        <v>52</v>
      </c>
      <c r="H24" s="59"/>
      <c r="I24" s="59"/>
      <c r="J24" s="59"/>
      <c r="K24" s="59"/>
      <c r="L24" s="69">
        <f>SUM(G24:K24)</f>
        <v>52</v>
      </c>
      <c r="M24" s="112">
        <f>L24</f>
        <v>52</v>
      </c>
      <c r="N24" s="69" t="s">
        <v>160</v>
      </c>
    </row>
    <row r="25" spans="1:14" s="22" customFormat="1" ht="12.75">
      <c r="A25" s="56" t="s">
        <v>161</v>
      </c>
      <c r="B25" s="64" t="s">
        <v>147</v>
      </c>
      <c r="C25" s="62" t="s">
        <v>43</v>
      </c>
      <c r="D25" s="92" t="s">
        <v>213</v>
      </c>
      <c r="E25" s="63" t="s">
        <v>17</v>
      </c>
      <c r="F25" s="104" t="s">
        <v>148</v>
      </c>
      <c r="G25" s="59"/>
      <c r="H25" s="59">
        <v>50</v>
      </c>
      <c r="I25" s="59"/>
      <c r="J25" s="59"/>
      <c r="K25" s="59"/>
      <c r="L25" s="69">
        <f>SUM(G25:K25)</f>
        <v>50</v>
      </c>
      <c r="M25" s="112">
        <f>L25</f>
        <v>50</v>
      </c>
      <c r="N25" s="69" t="s">
        <v>161</v>
      </c>
    </row>
    <row r="26" spans="1:14" s="22" customFormat="1" ht="12.75">
      <c r="A26" s="56" t="s">
        <v>162</v>
      </c>
      <c r="B26" s="64" t="s">
        <v>149</v>
      </c>
      <c r="C26" s="62" t="s">
        <v>43</v>
      </c>
      <c r="D26" s="92" t="s">
        <v>191</v>
      </c>
      <c r="E26" s="63" t="s">
        <v>17</v>
      </c>
      <c r="F26" s="104" t="s">
        <v>150</v>
      </c>
      <c r="G26" s="59"/>
      <c r="H26" s="59">
        <v>43</v>
      </c>
      <c r="I26" s="59"/>
      <c r="J26" s="59"/>
      <c r="K26" s="59"/>
      <c r="L26" s="69">
        <f>SUM(G26:K26)</f>
        <v>43</v>
      </c>
      <c r="M26" s="112">
        <f>L26</f>
        <v>43</v>
      </c>
      <c r="N26" s="69" t="s">
        <v>162</v>
      </c>
    </row>
    <row r="27" spans="1:14" s="22" customFormat="1" ht="12.75">
      <c r="A27" s="56" t="s">
        <v>163</v>
      </c>
      <c r="B27" s="64" t="s">
        <v>50</v>
      </c>
      <c r="C27" s="62" t="s">
        <v>43</v>
      </c>
      <c r="D27" s="63" t="s">
        <v>72</v>
      </c>
      <c r="E27" s="63" t="s">
        <v>46</v>
      </c>
      <c r="F27" s="104" t="s">
        <v>129</v>
      </c>
      <c r="G27" s="59">
        <v>40</v>
      </c>
      <c r="H27" s="59"/>
      <c r="I27" s="59"/>
      <c r="J27" s="59"/>
      <c r="K27" s="59"/>
      <c r="L27" s="69">
        <f>SUM(G27:K27)</f>
        <v>40</v>
      </c>
      <c r="M27" s="112">
        <f>L27</f>
        <v>40</v>
      </c>
      <c r="N27" s="69" t="s">
        <v>163</v>
      </c>
    </row>
    <row r="28" spans="1:14" s="22" customFormat="1" ht="12.75">
      <c r="A28" s="56" t="s">
        <v>170</v>
      </c>
      <c r="B28" s="64" t="s">
        <v>165</v>
      </c>
      <c r="C28" s="83" t="s">
        <v>43</v>
      </c>
      <c r="D28" s="63" t="s">
        <v>199</v>
      </c>
      <c r="E28" s="63" t="s">
        <v>17</v>
      </c>
      <c r="F28" s="102" t="s">
        <v>166</v>
      </c>
      <c r="G28" s="59"/>
      <c r="H28" s="135">
        <v>15</v>
      </c>
      <c r="I28" s="59">
        <v>1</v>
      </c>
      <c r="J28" s="135">
        <v>8</v>
      </c>
      <c r="K28" s="135">
        <v>15</v>
      </c>
      <c r="L28" s="69">
        <f>SUM(G28:K28)</f>
        <v>39</v>
      </c>
      <c r="M28" s="112">
        <f>L28-I28</f>
        <v>38</v>
      </c>
      <c r="N28" s="69" t="s">
        <v>170</v>
      </c>
    </row>
    <row r="29" spans="1:14" s="22" customFormat="1" ht="12.75">
      <c r="A29" s="56" t="s">
        <v>171</v>
      </c>
      <c r="B29" s="64" t="s">
        <v>47</v>
      </c>
      <c r="C29" s="62" t="s">
        <v>44</v>
      </c>
      <c r="D29" s="63" t="s">
        <v>74</v>
      </c>
      <c r="E29" s="63" t="s">
        <v>17</v>
      </c>
      <c r="F29" s="104" t="s">
        <v>48</v>
      </c>
      <c r="G29" s="59">
        <v>5</v>
      </c>
      <c r="H29" s="59">
        <v>31</v>
      </c>
      <c r="I29" s="59"/>
      <c r="J29" s="59"/>
      <c r="K29" s="59"/>
      <c r="L29" s="69">
        <f>SUM(G29:K29)</f>
        <v>36</v>
      </c>
      <c r="M29" s="112">
        <f>L29</f>
        <v>36</v>
      </c>
      <c r="N29" s="69" t="s">
        <v>171</v>
      </c>
    </row>
    <row r="30" spans="1:14" s="22" customFormat="1" ht="12.75">
      <c r="A30" s="56" t="s">
        <v>206</v>
      </c>
      <c r="B30" s="64" t="s">
        <v>202</v>
      </c>
      <c r="C30" s="62" t="s">
        <v>43</v>
      </c>
      <c r="D30" s="63" t="s">
        <v>203</v>
      </c>
      <c r="E30" s="63" t="s">
        <v>17</v>
      </c>
      <c r="F30" s="104" t="s">
        <v>129</v>
      </c>
      <c r="G30" s="59"/>
      <c r="H30" s="59"/>
      <c r="I30" s="59">
        <v>25</v>
      </c>
      <c r="J30" s="59">
        <v>1</v>
      </c>
      <c r="K30" s="59">
        <v>8</v>
      </c>
      <c r="L30" s="69">
        <f>SUM(G30:K30)</f>
        <v>34</v>
      </c>
      <c r="M30" s="112">
        <f>L30</f>
        <v>34</v>
      </c>
      <c r="N30" s="69" t="s">
        <v>206</v>
      </c>
    </row>
    <row r="31" spans="1:14" s="22" customFormat="1" ht="12.75">
      <c r="A31" s="56" t="s">
        <v>207</v>
      </c>
      <c r="B31" s="64" t="s">
        <v>105</v>
      </c>
      <c r="C31" s="62" t="s">
        <v>43</v>
      </c>
      <c r="D31" s="63" t="s">
        <v>106</v>
      </c>
      <c r="E31" s="63" t="s">
        <v>17</v>
      </c>
      <c r="F31" s="104" t="s">
        <v>108</v>
      </c>
      <c r="G31" s="59">
        <v>29</v>
      </c>
      <c r="H31" s="59" t="s">
        <v>156</v>
      </c>
      <c r="I31" s="59"/>
      <c r="J31" s="59"/>
      <c r="K31" s="59"/>
      <c r="L31" s="58">
        <f>SUM(G31:K31)</f>
        <v>29</v>
      </c>
      <c r="M31" s="112">
        <f>L31</f>
        <v>29</v>
      </c>
      <c r="N31" s="69" t="s">
        <v>207</v>
      </c>
    </row>
    <row r="32" spans="1:14" s="22" customFormat="1" ht="12.75">
      <c r="A32" s="56" t="s">
        <v>208</v>
      </c>
      <c r="B32" s="64" t="s">
        <v>151</v>
      </c>
      <c r="C32" s="62" t="s">
        <v>43</v>
      </c>
      <c r="D32" s="92" t="s">
        <v>152</v>
      </c>
      <c r="E32" s="63" t="s">
        <v>46</v>
      </c>
      <c r="F32" s="104" t="s">
        <v>155</v>
      </c>
      <c r="G32" s="59"/>
      <c r="H32" s="59">
        <v>25</v>
      </c>
      <c r="I32" s="59"/>
      <c r="J32" s="59"/>
      <c r="K32" s="59"/>
      <c r="L32" s="69">
        <f>SUM(G32:K32)</f>
        <v>25</v>
      </c>
      <c r="M32" s="112">
        <f>L32</f>
        <v>25</v>
      </c>
      <c r="N32" s="69" t="s">
        <v>208</v>
      </c>
    </row>
    <row r="33" spans="1:14" s="22" customFormat="1" ht="12.75">
      <c r="A33" s="56" t="s">
        <v>228</v>
      </c>
      <c r="B33" s="68" t="s">
        <v>76</v>
      </c>
      <c r="C33" s="62" t="s">
        <v>41</v>
      </c>
      <c r="D33" s="84" t="s">
        <v>125</v>
      </c>
      <c r="E33" s="63" t="s">
        <v>17</v>
      </c>
      <c r="F33" s="102" t="s">
        <v>56</v>
      </c>
      <c r="G33" s="59">
        <v>19</v>
      </c>
      <c r="H33" s="59"/>
      <c r="I33" s="59"/>
      <c r="J33" s="59"/>
      <c r="K33" s="59"/>
      <c r="L33" s="69">
        <f>SUM(G33:K33)</f>
        <v>19</v>
      </c>
      <c r="M33" s="112">
        <f>L33</f>
        <v>19</v>
      </c>
      <c r="N33" s="69" t="s">
        <v>228</v>
      </c>
    </row>
    <row r="34" spans="1:14" s="22" customFormat="1" ht="12.75">
      <c r="A34" s="56" t="s">
        <v>229</v>
      </c>
      <c r="B34" s="64" t="s">
        <v>200</v>
      </c>
      <c r="C34" s="62" t="s">
        <v>43</v>
      </c>
      <c r="D34" s="63" t="s">
        <v>201</v>
      </c>
      <c r="E34" s="63" t="s">
        <v>46</v>
      </c>
      <c r="F34" s="104" t="s">
        <v>129</v>
      </c>
      <c r="G34" s="59"/>
      <c r="H34" s="59"/>
      <c r="I34" s="59">
        <v>16</v>
      </c>
      <c r="J34" s="59"/>
      <c r="K34" s="59"/>
      <c r="L34" s="69">
        <f>SUM(G34:K34)</f>
        <v>16</v>
      </c>
      <c r="M34" s="112">
        <f>L34</f>
        <v>16</v>
      </c>
      <c r="N34" s="69" t="s">
        <v>229</v>
      </c>
    </row>
    <row r="35" spans="1:14" s="22" customFormat="1" ht="12.75">
      <c r="A35" s="56" t="s">
        <v>258</v>
      </c>
      <c r="B35" s="64" t="s">
        <v>82</v>
      </c>
      <c r="C35" s="62" t="s">
        <v>45</v>
      </c>
      <c r="D35" s="63" t="s">
        <v>83</v>
      </c>
      <c r="E35" s="63" t="s">
        <v>17</v>
      </c>
      <c r="F35" s="104" t="s">
        <v>87</v>
      </c>
      <c r="G35" s="59">
        <v>1</v>
      </c>
      <c r="H35" s="59"/>
      <c r="I35" s="59"/>
      <c r="J35" s="59"/>
      <c r="K35" s="59"/>
      <c r="L35" s="69">
        <f>SUM(G35:K35)</f>
        <v>1</v>
      </c>
      <c r="M35" s="112">
        <f>L35</f>
        <v>1</v>
      </c>
      <c r="N35" s="69" t="s">
        <v>258</v>
      </c>
    </row>
    <row r="36" spans="1:14" s="22" customFormat="1" ht="12.75">
      <c r="A36" s="56" t="s">
        <v>259</v>
      </c>
      <c r="B36" s="64" t="s">
        <v>54</v>
      </c>
      <c r="C36" s="62" t="s">
        <v>43</v>
      </c>
      <c r="D36" s="96" t="s">
        <v>107</v>
      </c>
      <c r="E36" s="63" t="s">
        <v>17</v>
      </c>
      <c r="F36" s="104" t="s">
        <v>153</v>
      </c>
      <c r="G36" s="59" t="s">
        <v>156</v>
      </c>
      <c r="H36" s="59">
        <v>0</v>
      </c>
      <c r="I36" s="59"/>
      <c r="J36" s="59"/>
      <c r="K36" s="59"/>
      <c r="L36" s="69">
        <f>SUM(G36:K36)</f>
        <v>0</v>
      </c>
      <c r="M36" s="112">
        <f>L36</f>
        <v>0</v>
      </c>
      <c r="N36" s="25" t="s">
        <v>252</v>
      </c>
    </row>
    <row r="37" spans="1:14" ht="13.5" thickBot="1">
      <c r="A37" s="91">
        <v>32</v>
      </c>
      <c r="B37" s="72" t="s">
        <v>167</v>
      </c>
      <c r="C37" s="94" t="s">
        <v>43</v>
      </c>
      <c r="D37" s="86" t="s">
        <v>214</v>
      </c>
      <c r="E37" s="86" t="s">
        <v>17</v>
      </c>
      <c r="F37" s="106" t="s">
        <v>168</v>
      </c>
      <c r="G37" s="89"/>
      <c r="H37" s="89">
        <v>0</v>
      </c>
      <c r="I37" s="89"/>
      <c r="J37" s="89"/>
      <c r="K37" s="89"/>
      <c r="L37" s="87">
        <f>SUM(G37:K37)</f>
        <v>0</v>
      </c>
      <c r="M37" s="113">
        <f>L37</f>
        <v>0</v>
      </c>
      <c r="N37" s="18" t="s">
        <v>252</v>
      </c>
    </row>
    <row r="38" spans="3:6" ht="12.75">
      <c r="C38" s="11"/>
      <c r="E38" s="11"/>
      <c r="F38" s="107"/>
    </row>
    <row r="39" spans="2:7" ht="12.75">
      <c r="B39" s="2" t="s">
        <v>21</v>
      </c>
      <c r="F39" s="107"/>
      <c r="G39" s="12" t="s">
        <v>22</v>
      </c>
    </row>
    <row r="40" spans="6:7" ht="12.75">
      <c r="F40" s="107"/>
      <c r="G40" s="12" t="s">
        <v>142</v>
      </c>
    </row>
    <row r="41" ht="12.75">
      <c r="F41" s="107"/>
    </row>
    <row r="42" ht="12.75">
      <c r="F42" s="107"/>
    </row>
    <row r="43" ht="12.75">
      <c r="F43" s="107"/>
    </row>
    <row r="44" ht="12.75">
      <c r="F44" s="107"/>
    </row>
    <row r="45" ht="12.75">
      <c r="F45" s="107"/>
    </row>
    <row r="46" ht="12.75">
      <c r="F46" s="107"/>
    </row>
    <row r="47" ht="12.75">
      <c r="F47" s="107"/>
    </row>
    <row r="48" ht="12.75">
      <c r="F48" s="107"/>
    </row>
    <row r="49" ht="12.75">
      <c r="F49" s="107"/>
    </row>
    <row r="50" ht="12.75">
      <c r="F50" s="107"/>
    </row>
    <row r="51" ht="12.75">
      <c r="F51" s="107"/>
    </row>
  </sheetData>
  <mergeCells count="4">
    <mergeCell ref="M2:N2"/>
    <mergeCell ref="A2:F2"/>
    <mergeCell ref="A4:F4"/>
    <mergeCell ref="A5:F5"/>
  </mergeCells>
  <printOptions/>
  <pageMargins left="0.7874015748031497" right="0.7874015748031497" top="1.3779527559055118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4" sqref="L4"/>
    </sheetView>
  </sheetViews>
  <sheetFormatPr defaultColWidth="9.33203125" defaultRowHeight="12.75"/>
  <cols>
    <col min="1" max="1" width="6.66015625" style="10" customWidth="1"/>
    <col min="2" max="2" width="25.83203125" style="2" customWidth="1"/>
    <col min="3" max="3" width="10.66015625" style="2" customWidth="1"/>
    <col min="4" max="4" width="14.33203125" style="2" customWidth="1"/>
    <col min="5" max="5" width="21.66015625" style="2" customWidth="1"/>
    <col min="6" max="6" width="33" style="2" customWidth="1"/>
    <col min="7" max="12" width="7.66015625" style="2" customWidth="1"/>
    <col min="13" max="13" width="7.66015625" style="101" customWidth="1"/>
    <col min="14" max="14" width="7.66015625" style="10" customWidth="1"/>
    <col min="15" max="16384" width="9.33203125" style="2" customWidth="1"/>
  </cols>
  <sheetData>
    <row r="1" spans="1:13" s="29" customFormat="1" ht="18" thickBot="1">
      <c r="A1" s="28" t="s">
        <v>39</v>
      </c>
      <c r="F1" s="30"/>
      <c r="G1" s="30"/>
      <c r="H1" s="30"/>
      <c r="I1" s="30"/>
      <c r="J1" s="30"/>
      <c r="K1" s="30"/>
      <c r="L1" s="30"/>
      <c r="M1" s="108"/>
    </row>
    <row r="2" spans="1:14" ht="15">
      <c r="A2" s="120" t="s">
        <v>241</v>
      </c>
      <c r="B2" s="121"/>
      <c r="C2" s="121"/>
      <c r="D2" s="121"/>
      <c r="E2" s="121"/>
      <c r="F2" s="122"/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57"/>
      <c r="M2" s="118" t="s">
        <v>236</v>
      </c>
      <c r="N2" s="119"/>
    </row>
    <row r="3" spans="1:14" s="8" customFormat="1" ht="32.25" customHeight="1">
      <c r="A3" s="3" t="s">
        <v>0</v>
      </c>
      <c r="B3" s="4" t="s">
        <v>1</v>
      </c>
      <c r="C3" s="4" t="s">
        <v>40</v>
      </c>
      <c r="D3" s="4" t="s">
        <v>18</v>
      </c>
      <c r="E3" s="4" t="s">
        <v>14</v>
      </c>
      <c r="F3" s="4" t="s">
        <v>16</v>
      </c>
      <c r="G3" s="5" t="s">
        <v>3</v>
      </c>
      <c r="H3" s="6" t="s">
        <v>38</v>
      </c>
      <c r="I3" s="6" t="s">
        <v>19</v>
      </c>
      <c r="J3" s="6" t="s">
        <v>4</v>
      </c>
      <c r="K3" s="6" t="s">
        <v>23</v>
      </c>
      <c r="L3" s="7" t="s">
        <v>5</v>
      </c>
      <c r="M3" s="109" t="s">
        <v>57</v>
      </c>
      <c r="N3" s="14" t="s">
        <v>6</v>
      </c>
    </row>
    <row r="4" spans="1:14" ht="12.75">
      <c r="A4" s="127" t="s">
        <v>139</v>
      </c>
      <c r="B4" s="128"/>
      <c r="C4" s="128"/>
      <c r="D4" s="128"/>
      <c r="E4" s="128"/>
      <c r="F4" s="129"/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/>
      <c r="M4" s="110"/>
      <c r="N4" s="17"/>
    </row>
    <row r="5" spans="1:14" s="32" customFormat="1" ht="13.5" thickBot="1">
      <c r="A5" s="125" t="s">
        <v>34</v>
      </c>
      <c r="B5" s="126"/>
      <c r="C5" s="126"/>
      <c r="D5" s="126"/>
      <c r="E5" s="126"/>
      <c r="F5" s="126"/>
      <c r="G5" s="23" t="s">
        <v>131</v>
      </c>
      <c r="H5" s="23" t="s">
        <v>180</v>
      </c>
      <c r="I5" s="23" t="s">
        <v>210</v>
      </c>
      <c r="J5" s="23" t="s">
        <v>230</v>
      </c>
      <c r="K5" s="23" t="s">
        <v>244</v>
      </c>
      <c r="L5" s="23"/>
      <c r="M5" s="111"/>
      <c r="N5" s="69"/>
    </row>
    <row r="6" spans="1:14" s="32" customFormat="1" ht="12.75">
      <c r="A6" s="76" t="s">
        <v>65</v>
      </c>
      <c r="B6" s="77" t="s">
        <v>37</v>
      </c>
      <c r="C6" s="78" t="s">
        <v>43</v>
      </c>
      <c r="D6" s="63" t="s">
        <v>71</v>
      </c>
      <c r="E6" s="79" t="s">
        <v>46</v>
      </c>
      <c r="F6" s="77" t="s">
        <v>32</v>
      </c>
      <c r="G6" s="134">
        <v>100</v>
      </c>
      <c r="H6" s="80">
        <v>20</v>
      </c>
      <c r="I6" s="134">
        <v>81</v>
      </c>
      <c r="J6" s="134">
        <v>100</v>
      </c>
      <c r="K6" s="80"/>
      <c r="L6" s="81">
        <f>SUM(G6:K6)</f>
        <v>301</v>
      </c>
      <c r="M6" s="112">
        <f>L6-H6</f>
        <v>281</v>
      </c>
      <c r="N6" s="69" t="s">
        <v>65</v>
      </c>
    </row>
    <row r="7" spans="1:14" s="32" customFormat="1" ht="12.75">
      <c r="A7" s="70" t="s">
        <v>64</v>
      </c>
      <c r="B7" s="97" t="s">
        <v>28</v>
      </c>
      <c r="C7" s="62" t="s">
        <v>41</v>
      </c>
      <c r="D7" s="63" t="s">
        <v>67</v>
      </c>
      <c r="E7" s="63" t="s">
        <v>17</v>
      </c>
      <c r="F7" s="64" t="s">
        <v>27</v>
      </c>
      <c r="G7" s="59">
        <v>67</v>
      </c>
      <c r="H7" s="59"/>
      <c r="I7" s="59">
        <v>100</v>
      </c>
      <c r="J7" s="59">
        <v>82</v>
      </c>
      <c r="K7" s="59"/>
      <c r="L7" s="69">
        <f>SUM(G7:K7)</f>
        <v>249</v>
      </c>
      <c r="M7" s="112">
        <f>L7</f>
        <v>249</v>
      </c>
      <c r="N7" s="69" t="s">
        <v>64</v>
      </c>
    </row>
    <row r="8" spans="1:14" s="32" customFormat="1" ht="12.75">
      <c r="A8" s="70" t="s">
        <v>109</v>
      </c>
      <c r="B8" s="97" t="s">
        <v>52</v>
      </c>
      <c r="C8" s="65" t="s">
        <v>90</v>
      </c>
      <c r="D8" s="63" t="s">
        <v>190</v>
      </c>
      <c r="E8" s="66" t="s">
        <v>17</v>
      </c>
      <c r="F8" s="67" t="s">
        <v>51</v>
      </c>
      <c r="G8" s="135">
        <v>59</v>
      </c>
      <c r="H8" s="135">
        <v>75</v>
      </c>
      <c r="I8" s="135">
        <v>54</v>
      </c>
      <c r="J8" s="59">
        <v>38</v>
      </c>
      <c r="K8" s="59">
        <v>0</v>
      </c>
      <c r="L8" s="69">
        <f>SUM(G8:K8)</f>
        <v>226</v>
      </c>
      <c r="M8" s="112">
        <f>L8-J8</f>
        <v>188</v>
      </c>
      <c r="N8" s="69" t="s">
        <v>109</v>
      </c>
    </row>
    <row r="9" spans="1:14" s="32" customFormat="1" ht="12.75">
      <c r="A9" s="70" t="s">
        <v>110</v>
      </c>
      <c r="B9" s="61" t="s">
        <v>196</v>
      </c>
      <c r="C9" s="62" t="s">
        <v>43</v>
      </c>
      <c r="D9" s="85" t="s">
        <v>197</v>
      </c>
      <c r="E9" s="63" t="s">
        <v>17</v>
      </c>
      <c r="F9" s="64" t="s">
        <v>198</v>
      </c>
      <c r="G9" s="59"/>
      <c r="H9" s="59"/>
      <c r="I9" s="59">
        <v>66</v>
      </c>
      <c r="J9" s="59">
        <v>30</v>
      </c>
      <c r="K9" s="59">
        <v>69</v>
      </c>
      <c r="L9" s="69">
        <f>SUM(G9:K9)</f>
        <v>165</v>
      </c>
      <c r="M9" s="112">
        <f>L9</f>
        <v>165</v>
      </c>
      <c r="N9" s="69" t="s">
        <v>110</v>
      </c>
    </row>
    <row r="10" spans="1:14" s="32" customFormat="1" ht="12.75">
      <c r="A10" s="70" t="s">
        <v>111</v>
      </c>
      <c r="B10" s="97" t="s">
        <v>95</v>
      </c>
      <c r="C10" s="62" t="s">
        <v>43</v>
      </c>
      <c r="D10" s="63" t="s">
        <v>96</v>
      </c>
      <c r="E10" s="63" t="s">
        <v>17</v>
      </c>
      <c r="F10" s="64" t="s">
        <v>126</v>
      </c>
      <c r="G10" s="135">
        <v>46</v>
      </c>
      <c r="H10" s="59">
        <v>0</v>
      </c>
      <c r="I10" s="59">
        <v>34</v>
      </c>
      <c r="J10" s="135">
        <v>47</v>
      </c>
      <c r="K10" s="135">
        <v>47</v>
      </c>
      <c r="L10" s="69">
        <f>SUM(G10:K10)</f>
        <v>174</v>
      </c>
      <c r="M10" s="112">
        <f>L10-I10</f>
        <v>140</v>
      </c>
      <c r="N10" s="69" t="s">
        <v>111</v>
      </c>
    </row>
    <row r="11" spans="1:14" s="32" customFormat="1" ht="12.75">
      <c r="A11" s="70" t="s">
        <v>112</v>
      </c>
      <c r="B11" s="61" t="s">
        <v>103</v>
      </c>
      <c r="C11" s="62" t="s">
        <v>43</v>
      </c>
      <c r="D11" s="63" t="s">
        <v>133</v>
      </c>
      <c r="E11" s="63" t="s">
        <v>104</v>
      </c>
      <c r="F11" s="64" t="s">
        <v>101</v>
      </c>
      <c r="G11" s="135">
        <v>14</v>
      </c>
      <c r="H11" s="59"/>
      <c r="I11" s="59">
        <v>8</v>
      </c>
      <c r="J11" s="135">
        <v>57</v>
      </c>
      <c r="K11" s="135">
        <v>30</v>
      </c>
      <c r="L11" s="69">
        <f>SUM(G11:K11)</f>
        <v>109</v>
      </c>
      <c r="M11" s="112">
        <f>L11-I11</f>
        <v>101</v>
      </c>
      <c r="N11" s="69" t="s">
        <v>112</v>
      </c>
    </row>
    <row r="12" spans="1:14" s="32" customFormat="1" ht="12.75">
      <c r="A12" s="70" t="s">
        <v>113</v>
      </c>
      <c r="B12" s="64" t="s">
        <v>179</v>
      </c>
      <c r="C12" s="62" t="s">
        <v>43</v>
      </c>
      <c r="D12" s="92" t="s">
        <v>215</v>
      </c>
      <c r="E12" s="63" t="s">
        <v>17</v>
      </c>
      <c r="F12" s="64" t="s">
        <v>143</v>
      </c>
      <c r="G12" s="59"/>
      <c r="H12" s="59">
        <v>100</v>
      </c>
      <c r="I12" s="59"/>
      <c r="J12" s="59"/>
      <c r="K12" s="59"/>
      <c r="L12" s="69">
        <f>SUM(G12:K12)</f>
        <v>100</v>
      </c>
      <c r="M12" s="112">
        <f>L12</f>
        <v>100</v>
      </c>
      <c r="N12" s="69" t="s">
        <v>113</v>
      </c>
    </row>
    <row r="13" spans="1:14" s="32" customFormat="1" ht="12.75">
      <c r="A13" s="70" t="s">
        <v>114</v>
      </c>
      <c r="B13" s="64" t="s">
        <v>233</v>
      </c>
      <c r="C13" s="62" t="s">
        <v>43</v>
      </c>
      <c r="D13" s="90" t="s">
        <v>234</v>
      </c>
      <c r="E13" s="63" t="s">
        <v>17</v>
      </c>
      <c r="F13" s="64" t="s">
        <v>78</v>
      </c>
      <c r="G13" s="59"/>
      <c r="H13" s="59"/>
      <c r="I13" s="59"/>
      <c r="J13" s="59">
        <v>69</v>
      </c>
      <c r="K13" s="59">
        <v>22</v>
      </c>
      <c r="L13" s="69">
        <f>SUM(G13:K13)</f>
        <v>91</v>
      </c>
      <c r="M13" s="112">
        <f>L13</f>
        <v>91</v>
      </c>
      <c r="N13" s="69" t="s">
        <v>114</v>
      </c>
    </row>
    <row r="14" spans="1:14" s="32" customFormat="1" ht="12.75">
      <c r="A14" s="70" t="s">
        <v>115</v>
      </c>
      <c r="B14" s="61" t="s">
        <v>100</v>
      </c>
      <c r="C14" s="62" t="s">
        <v>43</v>
      </c>
      <c r="D14" s="85" t="s">
        <v>132</v>
      </c>
      <c r="E14" s="63" t="s">
        <v>17</v>
      </c>
      <c r="F14" s="64" t="s">
        <v>99</v>
      </c>
      <c r="G14" s="59">
        <v>86</v>
      </c>
      <c r="H14" s="59"/>
      <c r="I14" s="59"/>
      <c r="J14" s="59"/>
      <c r="K14" s="59"/>
      <c r="L14" s="69">
        <f>SUM(G14:K14)</f>
        <v>86</v>
      </c>
      <c r="M14" s="112">
        <f>L14</f>
        <v>86</v>
      </c>
      <c r="N14" s="69" t="s">
        <v>115</v>
      </c>
    </row>
    <row r="15" spans="1:14" s="32" customFormat="1" ht="12.75">
      <c r="A15" s="70" t="s">
        <v>116</v>
      </c>
      <c r="B15" s="61" t="s">
        <v>35</v>
      </c>
      <c r="C15" s="62" t="s">
        <v>45</v>
      </c>
      <c r="D15" s="63" t="s">
        <v>68</v>
      </c>
      <c r="E15" s="63" t="s">
        <v>17</v>
      </c>
      <c r="F15" s="63" t="s">
        <v>49</v>
      </c>
      <c r="G15" s="59" t="s">
        <v>164</v>
      </c>
      <c r="H15" s="59">
        <v>86</v>
      </c>
      <c r="I15" s="59"/>
      <c r="J15" s="59"/>
      <c r="K15" s="59"/>
      <c r="L15" s="69">
        <f>SUM(G15:K15)</f>
        <v>86</v>
      </c>
      <c r="M15" s="112">
        <f>L15</f>
        <v>86</v>
      </c>
      <c r="N15" s="69" t="s">
        <v>116</v>
      </c>
    </row>
    <row r="16" spans="1:14" s="32" customFormat="1" ht="12.75">
      <c r="A16" s="70" t="s">
        <v>117</v>
      </c>
      <c r="B16" s="61" t="s">
        <v>249</v>
      </c>
      <c r="C16" s="62" t="s">
        <v>43</v>
      </c>
      <c r="D16" s="85" t="s">
        <v>250</v>
      </c>
      <c r="E16" s="63" t="s">
        <v>17</v>
      </c>
      <c r="F16" s="64" t="s">
        <v>251</v>
      </c>
      <c r="G16" s="59"/>
      <c r="H16" s="59"/>
      <c r="I16" s="59"/>
      <c r="J16" s="59"/>
      <c r="K16" s="59">
        <v>82</v>
      </c>
      <c r="L16" s="69">
        <f>SUM(G16:K16)</f>
        <v>82</v>
      </c>
      <c r="M16" s="112">
        <f>L16</f>
        <v>82</v>
      </c>
      <c r="N16" s="69" t="s">
        <v>117</v>
      </c>
    </row>
    <row r="17" spans="1:14" s="32" customFormat="1" ht="12.75">
      <c r="A17" s="70" t="s">
        <v>118</v>
      </c>
      <c r="B17" s="64" t="s">
        <v>36</v>
      </c>
      <c r="C17" s="62" t="s">
        <v>45</v>
      </c>
      <c r="D17" s="63" t="s">
        <v>69</v>
      </c>
      <c r="E17" s="63" t="s">
        <v>17</v>
      </c>
      <c r="F17" s="64" t="s">
        <v>35</v>
      </c>
      <c r="G17" s="59">
        <v>76</v>
      </c>
      <c r="H17" s="59"/>
      <c r="I17" s="59"/>
      <c r="J17" s="59"/>
      <c r="K17" s="59"/>
      <c r="L17" s="69">
        <f>SUM(G17:K17)</f>
        <v>76</v>
      </c>
      <c r="M17" s="112">
        <f>L17</f>
        <v>76</v>
      </c>
      <c r="N17" s="69" t="s">
        <v>118</v>
      </c>
    </row>
    <row r="18" spans="1:14" s="32" customFormat="1" ht="12.75">
      <c r="A18" s="70" t="s">
        <v>119</v>
      </c>
      <c r="B18" s="61" t="s">
        <v>175</v>
      </c>
      <c r="C18" s="62" t="s">
        <v>43</v>
      </c>
      <c r="D18" s="92" t="s">
        <v>216</v>
      </c>
      <c r="E18" s="63" t="s">
        <v>17</v>
      </c>
      <c r="F18" s="64" t="s">
        <v>184</v>
      </c>
      <c r="G18" s="59"/>
      <c r="H18" s="59">
        <v>66</v>
      </c>
      <c r="I18" s="59"/>
      <c r="J18" s="59"/>
      <c r="K18" s="59"/>
      <c r="L18" s="69">
        <f>SUM(G18:K18)</f>
        <v>66</v>
      </c>
      <c r="M18" s="112">
        <f>L18</f>
        <v>66</v>
      </c>
      <c r="N18" s="69" t="s">
        <v>119</v>
      </c>
    </row>
    <row r="19" spans="1:14" s="22" customFormat="1" ht="12.75">
      <c r="A19" s="70" t="s">
        <v>120</v>
      </c>
      <c r="B19" s="64" t="s">
        <v>176</v>
      </c>
      <c r="C19" s="62" t="s">
        <v>43</v>
      </c>
      <c r="D19" s="92" t="s">
        <v>217</v>
      </c>
      <c r="E19" s="63" t="s">
        <v>17</v>
      </c>
      <c r="F19" s="64" t="s">
        <v>145</v>
      </c>
      <c r="G19" s="59"/>
      <c r="H19" s="59">
        <v>57</v>
      </c>
      <c r="I19" s="59"/>
      <c r="J19" s="59"/>
      <c r="K19" s="59"/>
      <c r="L19" s="69">
        <f>SUM(G19:K19)</f>
        <v>57</v>
      </c>
      <c r="M19" s="112">
        <f>L19</f>
        <v>57</v>
      </c>
      <c r="N19" s="69" t="s">
        <v>120</v>
      </c>
    </row>
    <row r="20" spans="1:14" s="22" customFormat="1" ht="12.75">
      <c r="A20" s="70" t="s">
        <v>121</v>
      </c>
      <c r="B20" s="64" t="s">
        <v>245</v>
      </c>
      <c r="C20" s="62" t="s">
        <v>43</v>
      </c>
      <c r="D20" s="63" t="s">
        <v>246</v>
      </c>
      <c r="E20" s="63" t="s">
        <v>247</v>
      </c>
      <c r="F20" s="64" t="s">
        <v>248</v>
      </c>
      <c r="G20" s="59"/>
      <c r="H20" s="59"/>
      <c r="I20" s="59"/>
      <c r="J20" s="59"/>
      <c r="K20" s="59">
        <v>57</v>
      </c>
      <c r="L20" s="69">
        <f>SUM(G20:K20)</f>
        <v>57</v>
      </c>
      <c r="M20" s="112">
        <f>L20</f>
        <v>57</v>
      </c>
      <c r="N20" s="69" t="s">
        <v>120</v>
      </c>
    </row>
    <row r="21" spans="1:14" s="22" customFormat="1" ht="12.75">
      <c r="A21" s="70" t="s">
        <v>157</v>
      </c>
      <c r="B21" s="64" t="s">
        <v>33</v>
      </c>
      <c r="C21" s="62" t="s">
        <v>43</v>
      </c>
      <c r="D21" s="85" t="s">
        <v>73</v>
      </c>
      <c r="E21" s="63" t="s">
        <v>17</v>
      </c>
      <c r="F21" s="64" t="s">
        <v>209</v>
      </c>
      <c r="G21" s="59">
        <v>40</v>
      </c>
      <c r="H21" s="59"/>
      <c r="I21" s="93">
        <v>16</v>
      </c>
      <c r="J21" s="59"/>
      <c r="K21" s="59"/>
      <c r="L21" s="69">
        <f>SUM(G21:K21)</f>
        <v>56</v>
      </c>
      <c r="M21" s="112">
        <f>L21</f>
        <v>56</v>
      </c>
      <c r="N21" s="69" t="s">
        <v>157</v>
      </c>
    </row>
    <row r="22" spans="1:14" s="22" customFormat="1" ht="12.75">
      <c r="A22" s="70" t="s">
        <v>158</v>
      </c>
      <c r="B22" s="64" t="s">
        <v>231</v>
      </c>
      <c r="C22" s="62" t="s">
        <v>43</v>
      </c>
      <c r="D22" s="90" t="s">
        <v>232</v>
      </c>
      <c r="E22" s="63" t="s">
        <v>17</v>
      </c>
      <c r="F22" s="64" t="s">
        <v>221</v>
      </c>
      <c r="G22" s="59"/>
      <c r="H22" s="59"/>
      <c r="I22" s="59"/>
      <c r="J22" s="59">
        <v>15</v>
      </c>
      <c r="K22" s="59">
        <v>38</v>
      </c>
      <c r="L22" s="69">
        <f>SUM(G22:K22)</f>
        <v>53</v>
      </c>
      <c r="M22" s="112">
        <f>L22</f>
        <v>53</v>
      </c>
      <c r="N22" s="69" t="s">
        <v>158</v>
      </c>
    </row>
    <row r="23" spans="1:14" s="22" customFormat="1" ht="12.75">
      <c r="A23" s="70" t="s">
        <v>159</v>
      </c>
      <c r="B23" s="64" t="s">
        <v>62</v>
      </c>
      <c r="C23" s="62" t="s">
        <v>43</v>
      </c>
      <c r="D23" s="63" t="s">
        <v>89</v>
      </c>
      <c r="E23" s="63" t="s">
        <v>17</v>
      </c>
      <c r="F23" s="64" t="s">
        <v>60</v>
      </c>
      <c r="G23" s="59">
        <v>52</v>
      </c>
      <c r="H23" s="59"/>
      <c r="I23" s="59"/>
      <c r="J23" s="59"/>
      <c r="K23" s="59"/>
      <c r="L23" s="69">
        <f>SUM(G23:K23)</f>
        <v>52</v>
      </c>
      <c r="M23" s="112">
        <f>L23</f>
        <v>52</v>
      </c>
      <c r="N23" s="69" t="s">
        <v>159</v>
      </c>
    </row>
    <row r="24" spans="1:14" s="22" customFormat="1" ht="12.75">
      <c r="A24" s="70" t="s">
        <v>160</v>
      </c>
      <c r="B24" s="64" t="s">
        <v>177</v>
      </c>
      <c r="C24" s="62" t="s">
        <v>43</v>
      </c>
      <c r="D24" s="92" t="s">
        <v>218</v>
      </c>
      <c r="E24" s="63" t="s">
        <v>17</v>
      </c>
      <c r="F24" s="64" t="s">
        <v>147</v>
      </c>
      <c r="G24" s="59"/>
      <c r="H24" s="59">
        <v>50</v>
      </c>
      <c r="I24" s="59"/>
      <c r="J24" s="59"/>
      <c r="K24" s="59"/>
      <c r="L24" s="69">
        <f>SUM(G24:K24)</f>
        <v>50</v>
      </c>
      <c r="M24" s="112">
        <f>L24</f>
        <v>50</v>
      </c>
      <c r="N24" s="69" t="s">
        <v>160</v>
      </c>
    </row>
    <row r="25" spans="1:14" s="22" customFormat="1" ht="12.75">
      <c r="A25" s="70" t="s">
        <v>161</v>
      </c>
      <c r="B25" s="64" t="s">
        <v>178</v>
      </c>
      <c r="C25" s="62" t="s">
        <v>43</v>
      </c>
      <c r="D25" s="63" t="s">
        <v>188</v>
      </c>
      <c r="E25" s="63" t="s">
        <v>17</v>
      </c>
      <c r="F25" s="64" t="s">
        <v>149</v>
      </c>
      <c r="G25" s="59"/>
      <c r="H25" s="59">
        <v>43</v>
      </c>
      <c r="I25" s="59"/>
      <c r="J25" s="59"/>
      <c r="K25" s="59"/>
      <c r="L25" s="69">
        <f>SUM(G25:K25)</f>
        <v>43</v>
      </c>
      <c r="M25" s="112">
        <f>L25</f>
        <v>43</v>
      </c>
      <c r="N25" s="69" t="s">
        <v>161</v>
      </c>
    </row>
    <row r="26" spans="1:14" s="22" customFormat="1" ht="12.75">
      <c r="A26" s="70" t="s">
        <v>162</v>
      </c>
      <c r="B26" s="64" t="s">
        <v>173</v>
      </c>
      <c r="C26" s="83" t="s">
        <v>43</v>
      </c>
      <c r="D26" s="63" t="s">
        <v>195</v>
      </c>
      <c r="E26" s="63" t="s">
        <v>17</v>
      </c>
      <c r="F26" s="64" t="s">
        <v>165</v>
      </c>
      <c r="G26" s="59"/>
      <c r="H26" s="135">
        <v>15</v>
      </c>
      <c r="I26" s="59">
        <v>1</v>
      </c>
      <c r="J26" s="135">
        <v>8</v>
      </c>
      <c r="K26" s="135">
        <v>15</v>
      </c>
      <c r="L26" s="69">
        <f>SUM(G26:K26)</f>
        <v>39</v>
      </c>
      <c r="M26" s="112">
        <f>L26-I26</f>
        <v>38</v>
      </c>
      <c r="N26" s="69" t="s">
        <v>162</v>
      </c>
    </row>
    <row r="27" spans="1:14" s="22" customFormat="1" ht="12.75">
      <c r="A27" s="70" t="s">
        <v>163</v>
      </c>
      <c r="B27" s="64" t="s">
        <v>29</v>
      </c>
      <c r="C27" s="62" t="s">
        <v>43</v>
      </c>
      <c r="D27" s="63" t="s">
        <v>75</v>
      </c>
      <c r="E27" s="63" t="s">
        <v>17</v>
      </c>
      <c r="F27" s="64" t="s">
        <v>47</v>
      </c>
      <c r="G27" s="59">
        <v>5</v>
      </c>
      <c r="H27" s="59">
        <v>31</v>
      </c>
      <c r="I27" s="59"/>
      <c r="J27" s="59"/>
      <c r="K27" s="59"/>
      <c r="L27" s="69">
        <f>SUM(G27:K27)</f>
        <v>36</v>
      </c>
      <c r="M27" s="112">
        <f>L27</f>
        <v>36</v>
      </c>
      <c r="N27" s="69" t="s">
        <v>163</v>
      </c>
    </row>
    <row r="28" spans="1:14" s="22" customFormat="1" ht="12.75">
      <c r="A28" s="70" t="s">
        <v>170</v>
      </c>
      <c r="B28" s="64" t="s">
        <v>54</v>
      </c>
      <c r="C28" s="62" t="s">
        <v>43</v>
      </c>
      <c r="D28" s="63" t="s">
        <v>107</v>
      </c>
      <c r="E28" s="63" t="s">
        <v>17</v>
      </c>
      <c r="F28" s="64" t="s">
        <v>105</v>
      </c>
      <c r="G28" s="59">
        <v>29</v>
      </c>
      <c r="H28" s="59" t="s">
        <v>164</v>
      </c>
      <c r="I28" s="59"/>
      <c r="J28" s="59"/>
      <c r="K28" s="59"/>
      <c r="L28" s="69">
        <f>SUM(G28:K28)</f>
        <v>29</v>
      </c>
      <c r="M28" s="112">
        <f>L28</f>
        <v>29</v>
      </c>
      <c r="N28" s="69" t="s">
        <v>170</v>
      </c>
    </row>
    <row r="29" spans="1:14" s="22" customFormat="1" ht="12.75">
      <c r="A29" s="70" t="s">
        <v>171</v>
      </c>
      <c r="B29" s="68" t="s">
        <v>53</v>
      </c>
      <c r="C29" s="62" t="s">
        <v>43</v>
      </c>
      <c r="D29" s="63" t="s">
        <v>77</v>
      </c>
      <c r="E29" s="63" t="s">
        <v>17</v>
      </c>
      <c r="F29" s="68" t="s">
        <v>76</v>
      </c>
      <c r="G29" s="59">
        <v>19</v>
      </c>
      <c r="H29" s="59"/>
      <c r="I29" s="59"/>
      <c r="J29" s="59"/>
      <c r="K29" s="59"/>
      <c r="L29" s="69">
        <f>SUM(G29:K29)</f>
        <v>19</v>
      </c>
      <c r="M29" s="112">
        <f>L29</f>
        <v>19</v>
      </c>
      <c r="N29" s="69" t="s">
        <v>171</v>
      </c>
    </row>
    <row r="30" spans="1:14" s="22" customFormat="1" ht="12.75">
      <c r="A30" s="70" t="s">
        <v>206</v>
      </c>
      <c r="B30" s="64" t="s">
        <v>61</v>
      </c>
      <c r="C30" s="62" t="s">
        <v>43</v>
      </c>
      <c r="D30" s="63" t="s">
        <v>134</v>
      </c>
      <c r="E30" s="63" t="s">
        <v>17</v>
      </c>
      <c r="F30" s="64" t="s">
        <v>49</v>
      </c>
      <c r="G30" s="59">
        <v>10</v>
      </c>
      <c r="H30" s="59"/>
      <c r="I30" s="59"/>
      <c r="J30" s="59"/>
      <c r="K30" s="59"/>
      <c r="L30" s="69">
        <f>SUM(G30:K30)</f>
        <v>10</v>
      </c>
      <c r="M30" s="112">
        <f>L30</f>
        <v>10</v>
      </c>
      <c r="N30" s="69" t="s">
        <v>206</v>
      </c>
    </row>
    <row r="31" spans="1:14" s="22" customFormat="1" ht="12.75">
      <c r="A31" s="70" t="s">
        <v>207</v>
      </c>
      <c r="B31" s="64" t="s">
        <v>84</v>
      </c>
      <c r="C31" s="62" t="s">
        <v>43</v>
      </c>
      <c r="D31" s="63" t="s">
        <v>85</v>
      </c>
      <c r="E31" s="63" t="s">
        <v>86</v>
      </c>
      <c r="F31" s="64" t="s">
        <v>82</v>
      </c>
      <c r="G31" s="59">
        <v>1</v>
      </c>
      <c r="H31" s="59"/>
      <c r="I31" s="59"/>
      <c r="J31" s="59"/>
      <c r="K31" s="59"/>
      <c r="L31" s="69">
        <f>SUM(G31:K31)</f>
        <v>1</v>
      </c>
      <c r="M31" s="112">
        <f>L31</f>
        <v>1</v>
      </c>
      <c r="N31" s="69" t="s">
        <v>207</v>
      </c>
    </row>
    <row r="32" spans="1:14" s="22" customFormat="1" ht="12.75">
      <c r="A32" s="70" t="s">
        <v>208</v>
      </c>
      <c r="B32" s="64" t="s">
        <v>174</v>
      </c>
      <c r="C32" s="83" t="s">
        <v>43</v>
      </c>
      <c r="D32" s="85" t="s">
        <v>219</v>
      </c>
      <c r="E32" s="63" t="s">
        <v>17</v>
      </c>
      <c r="F32" s="64" t="s">
        <v>167</v>
      </c>
      <c r="G32" s="59"/>
      <c r="H32" s="59">
        <v>0</v>
      </c>
      <c r="I32" s="59"/>
      <c r="J32" s="59"/>
      <c r="K32" s="59"/>
      <c r="L32" s="69">
        <f>SUM(G32:K32)</f>
        <v>0</v>
      </c>
      <c r="M32" s="112">
        <f>L32</f>
        <v>0</v>
      </c>
      <c r="N32" s="69" t="s">
        <v>252</v>
      </c>
    </row>
    <row r="33" spans="1:14" ht="13.5" thickBot="1">
      <c r="A33" s="71" t="s">
        <v>228</v>
      </c>
      <c r="B33" s="72" t="s">
        <v>105</v>
      </c>
      <c r="C33" s="73" t="s">
        <v>43</v>
      </c>
      <c r="D33" s="74" t="s">
        <v>106</v>
      </c>
      <c r="E33" s="74" t="s">
        <v>17</v>
      </c>
      <c r="F33" s="86" t="s">
        <v>54</v>
      </c>
      <c r="G33" s="60" t="s">
        <v>164</v>
      </c>
      <c r="H33" s="60">
        <v>0</v>
      </c>
      <c r="I33" s="60"/>
      <c r="J33" s="60"/>
      <c r="K33" s="60"/>
      <c r="L33" s="95">
        <f>SUM(G33:K33)</f>
        <v>0</v>
      </c>
      <c r="M33" s="113">
        <f>L33</f>
        <v>0</v>
      </c>
      <c r="N33" s="75" t="s">
        <v>252</v>
      </c>
    </row>
    <row r="34" spans="1:14" s="11" customFormat="1" ht="12.75">
      <c r="A34" s="10"/>
      <c r="B34" s="2"/>
      <c r="D34" s="2"/>
      <c r="E34" s="2"/>
      <c r="F34" s="10"/>
      <c r="G34" s="10"/>
      <c r="H34" s="10"/>
      <c r="I34" s="10"/>
      <c r="J34" s="10"/>
      <c r="K34" s="10"/>
      <c r="L34" s="10"/>
      <c r="M34" s="114"/>
      <c r="N34" s="10"/>
    </row>
    <row r="35" spans="2:13" ht="12.75">
      <c r="B35" s="2" t="s">
        <v>21</v>
      </c>
      <c r="G35" s="12" t="s">
        <v>22</v>
      </c>
      <c r="H35" s="10"/>
      <c r="I35" s="10"/>
      <c r="J35" s="10"/>
      <c r="K35" s="10"/>
      <c r="L35" s="10"/>
      <c r="M35" s="114"/>
    </row>
    <row r="36" spans="7:13" ht="12.75">
      <c r="G36" s="12" t="s">
        <v>142</v>
      </c>
      <c r="H36" s="10"/>
      <c r="I36" s="10"/>
      <c r="J36" s="10"/>
      <c r="K36" s="10"/>
      <c r="L36" s="10"/>
      <c r="M36" s="114"/>
    </row>
    <row r="37" spans="1:14" s="11" customFormat="1" ht="12.75">
      <c r="A37" s="10"/>
      <c r="B37" s="2"/>
      <c r="C37" s="2"/>
      <c r="D37" s="2"/>
      <c r="E37" s="2"/>
      <c r="F37" s="10"/>
      <c r="G37" s="10"/>
      <c r="H37" s="10"/>
      <c r="I37" s="10"/>
      <c r="J37" s="10"/>
      <c r="K37" s="10"/>
      <c r="L37" s="10"/>
      <c r="M37" s="114"/>
      <c r="N37" s="10"/>
    </row>
    <row r="38" spans="1:14" s="11" customFormat="1" ht="12.75">
      <c r="A38" s="10"/>
      <c r="B38" s="2"/>
      <c r="C38" s="2"/>
      <c r="D38" s="2"/>
      <c r="E38" s="2"/>
      <c r="F38" s="10"/>
      <c r="G38" s="10"/>
      <c r="H38" s="10"/>
      <c r="I38" s="10"/>
      <c r="J38" s="10"/>
      <c r="K38" s="10"/>
      <c r="L38" s="10"/>
      <c r="M38" s="114"/>
      <c r="N38" s="10"/>
    </row>
    <row r="39" spans="1:14" s="11" customFormat="1" ht="12.75">
      <c r="A39" s="15"/>
      <c r="M39" s="100"/>
      <c r="N39" s="15"/>
    </row>
    <row r="40" spans="1:14" s="11" customFormat="1" ht="12.75">
      <c r="A40" s="15"/>
      <c r="M40" s="100"/>
      <c r="N40" s="15"/>
    </row>
    <row r="41" spans="1:14" s="11" customFormat="1" ht="12.75">
      <c r="A41" s="15"/>
      <c r="M41" s="100"/>
      <c r="N41" s="15"/>
    </row>
    <row r="42" spans="1:14" s="11" customFormat="1" ht="12.75">
      <c r="A42" s="15"/>
      <c r="M42" s="100"/>
      <c r="N42" s="15"/>
    </row>
    <row r="43" spans="1:14" s="11" customFormat="1" ht="12.75">
      <c r="A43" s="15"/>
      <c r="M43" s="100"/>
      <c r="N43" s="15"/>
    </row>
    <row r="44" spans="1:14" s="11" customFormat="1" ht="12.75">
      <c r="A44" s="15"/>
      <c r="M44" s="100"/>
      <c r="N44" s="15"/>
    </row>
    <row r="45" spans="1:14" s="11" customFormat="1" ht="12.75">
      <c r="A45" s="15"/>
      <c r="M45" s="100"/>
      <c r="N45" s="15"/>
    </row>
    <row r="46" spans="1:14" s="11" customFormat="1" ht="12.75">
      <c r="A46" s="15"/>
      <c r="M46" s="100"/>
      <c r="N46" s="15"/>
    </row>
    <row r="47" spans="1:14" s="11" customFormat="1" ht="12.75">
      <c r="A47" s="15"/>
      <c r="M47" s="100"/>
      <c r="N47" s="15"/>
    </row>
    <row r="48" spans="1:14" s="11" customFormat="1" ht="12.75">
      <c r="A48" s="15"/>
      <c r="M48" s="100"/>
      <c r="N48" s="15"/>
    </row>
    <row r="49" spans="1:14" s="11" customFormat="1" ht="12.75">
      <c r="A49" s="15"/>
      <c r="M49" s="100"/>
      <c r="N49" s="15"/>
    </row>
    <row r="50" spans="1:14" s="11" customFormat="1" ht="12.75">
      <c r="A50" s="15"/>
      <c r="M50" s="100"/>
      <c r="N50" s="15"/>
    </row>
    <row r="51" spans="1:14" s="11" customFormat="1" ht="12.75">
      <c r="A51" s="15"/>
      <c r="M51" s="100"/>
      <c r="N51" s="15"/>
    </row>
    <row r="52" spans="1:14" s="11" customFormat="1" ht="12.75">
      <c r="A52" s="15"/>
      <c r="M52" s="100"/>
      <c r="N52" s="15"/>
    </row>
    <row r="53" spans="1:14" s="11" customFormat="1" ht="12.75">
      <c r="A53" s="15"/>
      <c r="M53" s="100"/>
      <c r="N53" s="15"/>
    </row>
    <row r="54" spans="1:14" s="11" customFormat="1" ht="12.75">
      <c r="A54" s="15"/>
      <c r="M54" s="100"/>
      <c r="N54" s="15"/>
    </row>
    <row r="55" spans="1:14" s="11" customFormat="1" ht="12.75">
      <c r="A55" s="15"/>
      <c r="M55" s="100"/>
      <c r="N55" s="15"/>
    </row>
    <row r="56" spans="1:14" s="11" customFormat="1" ht="12.75">
      <c r="A56" s="15"/>
      <c r="M56" s="100"/>
      <c r="N56" s="15"/>
    </row>
    <row r="57" spans="1:14" s="11" customFormat="1" ht="12.75">
      <c r="A57" s="15"/>
      <c r="M57" s="100"/>
      <c r="N57" s="15"/>
    </row>
    <row r="58" spans="1:14" s="11" customFormat="1" ht="12.75">
      <c r="A58" s="15"/>
      <c r="M58" s="100"/>
      <c r="N58" s="15"/>
    </row>
    <row r="59" spans="1:14" s="11" customFormat="1" ht="12.75">
      <c r="A59" s="15"/>
      <c r="M59" s="100"/>
      <c r="N59" s="15"/>
    </row>
    <row r="60" spans="1:14" s="11" customFormat="1" ht="12.75">
      <c r="A60" s="15"/>
      <c r="M60" s="100"/>
      <c r="N60" s="15"/>
    </row>
    <row r="61" spans="1:14" s="11" customFormat="1" ht="12.75">
      <c r="A61" s="15"/>
      <c r="M61" s="100"/>
      <c r="N61" s="15"/>
    </row>
  </sheetData>
  <mergeCells count="4">
    <mergeCell ref="M2:N2"/>
    <mergeCell ref="A2:F2"/>
    <mergeCell ref="A4:F4"/>
    <mergeCell ref="A5:F5"/>
  </mergeCells>
  <printOptions/>
  <pageMargins left="0.7874015748031497" right="0.7874015748031497" top="1.3779527559055118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" sqref="M4"/>
    </sheetView>
  </sheetViews>
  <sheetFormatPr defaultColWidth="9.33203125" defaultRowHeight="12.75"/>
  <cols>
    <col min="1" max="1" width="6.66015625" style="36" customWidth="1"/>
    <col min="2" max="2" width="44.83203125" style="34" customWidth="1"/>
    <col min="3" max="3" width="24.16015625" style="34" customWidth="1"/>
    <col min="4" max="11" width="7.66015625" style="36" customWidth="1"/>
    <col min="12" max="16384" width="9.33203125" style="34" customWidth="1"/>
  </cols>
  <sheetData>
    <row r="1" spans="1:12" s="29" customFormat="1" ht="18" thickBot="1">
      <c r="A1" s="28" t="s">
        <v>66</v>
      </c>
      <c r="F1" s="30"/>
      <c r="G1" s="30"/>
      <c r="H1" s="30"/>
      <c r="I1" s="30"/>
      <c r="J1" s="30"/>
      <c r="K1" s="30"/>
      <c r="L1" s="30"/>
    </row>
    <row r="2" spans="1:11" ht="15">
      <c r="A2" s="130" t="s">
        <v>241</v>
      </c>
      <c r="B2" s="131"/>
      <c r="C2" s="131"/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18" t="s">
        <v>236</v>
      </c>
      <c r="J2" s="118"/>
      <c r="K2" s="119"/>
    </row>
    <row r="3" spans="1:11" s="39" customFormat="1" ht="32.25" customHeight="1">
      <c r="A3" s="37" t="s">
        <v>0</v>
      </c>
      <c r="B3" s="38" t="s">
        <v>25</v>
      </c>
      <c r="C3" s="38" t="s">
        <v>14</v>
      </c>
      <c r="D3" s="5" t="s">
        <v>3</v>
      </c>
      <c r="E3" s="6" t="s">
        <v>38</v>
      </c>
      <c r="F3" s="6" t="s">
        <v>19</v>
      </c>
      <c r="G3" s="6" t="s">
        <v>4</v>
      </c>
      <c r="H3" s="6" t="s">
        <v>23</v>
      </c>
      <c r="I3" s="7" t="s">
        <v>5</v>
      </c>
      <c r="J3" s="7" t="s">
        <v>57</v>
      </c>
      <c r="K3" s="14" t="s">
        <v>6</v>
      </c>
    </row>
    <row r="4" spans="1:11" ht="12.75">
      <c r="A4" s="132"/>
      <c r="B4" s="133"/>
      <c r="C4" s="133"/>
      <c r="D4" s="27" t="s">
        <v>7</v>
      </c>
      <c r="E4" s="27" t="s">
        <v>7</v>
      </c>
      <c r="F4" s="27" t="s">
        <v>7</v>
      </c>
      <c r="G4" s="27" t="s">
        <v>7</v>
      </c>
      <c r="H4" s="27" t="s">
        <v>7</v>
      </c>
      <c r="I4" s="27"/>
      <c r="J4" s="27"/>
      <c r="K4" s="33"/>
    </row>
    <row r="5" spans="1:11" s="21" customFormat="1" ht="12.75" thickBot="1">
      <c r="A5" s="125" t="s">
        <v>13</v>
      </c>
      <c r="B5" s="126"/>
      <c r="C5" s="126"/>
      <c r="D5" s="23" t="s">
        <v>140</v>
      </c>
      <c r="E5" s="23" t="s">
        <v>187</v>
      </c>
      <c r="F5" s="23" t="s">
        <v>192</v>
      </c>
      <c r="G5" s="23" t="s">
        <v>192</v>
      </c>
      <c r="H5" s="23" t="s">
        <v>253</v>
      </c>
      <c r="I5" s="23"/>
      <c r="J5" s="23"/>
      <c r="K5" s="25"/>
    </row>
    <row r="6" spans="1:11" s="31" customFormat="1" ht="12">
      <c r="A6" s="40">
        <v>1</v>
      </c>
      <c r="B6" s="41" t="s">
        <v>26</v>
      </c>
      <c r="C6" s="41" t="s">
        <v>17</v>
      </c>
      <c r="D6" s="24">
        <v>20</v>
      </c>
      <c r="E6" s="24">
        <v>10</v>
      </c>
      <c r="F6" s="24">
        <v>20</v>
      </c>
      <c r="G6" s="24">
        <v>20</v>
      </c>
      <c r="H6" s="24">
        <v>20</v>
      </c>
      <c r="I6" s="24">
        <f>SUM(D6:H6)</f>
        <v>90</v>
      </c>
      <c r="J6" s="24">
        <f>I6-H6-E6</f>
        <v>60</v>
      </c>
      <c r="K6" s="42">
        <v>1</v>
      </c>
    </row>
    <row r="7" spans="1:11" s="35" customFormat="1" ht="12.75">
      <c r="A7" s="43"/>
      <c r="B7" s="44" t="s">
        <v>47</v>
      </c>
      <c r="C7" s="44"/>
      <c r="D7" s="19">
        <v>5</v>
      </c>
      <c r="E7" s="19">
        <v>31</v>
      </c>
      <c r="F7" s="19"/>
      <c r="G7" s="19"/>
      <c r="H7" s="19"/>
      <c r="I7" s="19"/>
      <c r="J7" s="19"/>
      <c r="K7" s="45"/>
    </row>
    <row r="8" spans="1:11" s="35" customFormat="1" ht="12.75">
      <c r="A8" s="43"/>
      <c r="B8" s="44" t="s">
        <v>76</v>
      </c>
      <c r="C8" s="44"/>
      <c r="D8" s="82">
        <v>19</v>
      </c>
      <c r="E8" s="19"/>
      <c r="F8" s="19"/>
      <c r="G8" s="19"/>
      <c r="H8" s="19"/>
      <c r="I8" s="19"/>
      <c r="J8" s="19"/>
      <c r="K8" s="45"/>
    </row>
    <row r="9" spans="1:11" s="35" customFormat="1" ht="12.75">
      <c r="A9" s="43"/>
      <c r="B9" s="44" t="s">
        <v>27</v>
      </c>
      <c r="C9" s="44"/>
      <c r="D9" s="19">
        <v>67</v>
      </c>
      <c r="E9" s="19"/>
      <c r="F9" s="19">
        <v>100</v>
      </c>
      <c r="G9" s="19">
        <v>82</v>
      </c>
      <c r="H9" s="19"/>
      <c r="I9" s="19"/>
      <c r="J9" s="19"/>
      <c r="K9" s="45"/>
    </row>
    <row r="10" spans="1:11" s="35" customFormat="1" ht="12.75">
      <c r="A10" s="43"/>
      <c r="B10" s="44" t="s">
        <v>32</v>
      </c>
      <c r="C10" s="44"/>
      <c r="D10" s="19">
        <v>100</v>
      </c>
      <c r="E10" s="19">
        <v>20</v>
      </c>
      <c r="F10" s="19">
        <v>81</v>
      </c>
      <c r="G10" s="19">
        <v>100</v>
      </c>
      <c r="H10" s="19"/>
      <c r="I10" s="19"/>
      <c r="J10" s="19"/>
      <c r="K10" s="45"/>
    </row>
    <row r="11" spans="1:11" s="35" customFormat="1" ht="12.75">
      <c r="A11" s="43"/>
      <c r="B11" s="44" t="s">
        <v>51</v>
      </c>
      <c r="C11" s="44"/>
      <c r="D11" s="19">
        <v>59</v>
      </c>
      <c r="E11" s="19"/>
      <c r="F11" s="19">
        <v>54</v>
      </c>
      <c r="G11" s="19">
        <v>38</v>
      </c>
      <c r="H11" s="19">
        <v>0</v>
      </c>
      <c r="I11" s="19"/>
      <c r="J11" s="19"/>
      <c r="K11" s="45"/>
    </row>
    <row r="12" spans="1:11" s="35" customFormat="1" ht="12.75">
      <c r="A12" s="43"/>
      <c r="B12" s="44" t="s">
        <v>200</v>
      </c>
      <c r="C12" s="44"/>
      <c r="D12" s="19"/>
      <c r="E12" s="19"/>
      <c r="F12" s="19">
        <v>16</v>
      </c>
      <c r="G12" s="19"/>
      <c r="H12" s="19"/>
      <c r="I12" s="19"/>
      <c r="J12" s="19"/>
      <c r="K12" s="45"/>
    </row>
    <row r="13" spans="1:11" s="35" customFormat="1" ht="12.75">
      <c r="A13" s="43"/>
      <c r="B13" s="44" t="s">
        <v>198</v>
      </c>
      <c r="C13" s="44"/>
      <c r="D13" s="19"/>
      <c r="E13" s="19"/>
      <c r="F13" s="19">
        <v>66</v>
      </c>
      <c r="G13" s="19">
        <v>30</v>
      </c>
      <c r="H13" s="19">
        <v>69</v>
      </c>
      <c r="I13" s="19"/>
      <c r="J13" s="19"/>
      <c r="K13" s="45"/>
    </row>
    <row r="14" spans="1:11" s="35" customFormat="1" ht="12.75">
      <c r="A14" s="43"/>
      <c r="B14" s="44" t="s">
        <v>248</v>
      </c>
      <c r="C14" s="44"/>
      <c r="D14" s="19"/>
      <c r="E14" s="19"/>
      <c r="F14" s="19"/>
      <c r="G14" s="19"/>
      <c r="H14" s="19">
        <v>57</v>
      </c>
      <c r="I14" s="19"/>
      <c r="J14" s="19"/>
      <c r="K14" s="45"/>
    </row>
    <row r="15" spans="1:11" s="35" customFormat="1" ht="13.5" thickBot="1">
      <c r="A15" s="46"/>
      <c r="B15" s="47"/>
      <c r="C15" s="47"/>
      <c r="D15" s="20">
        <f>SUM(D9:D10)</f>
        <v>167</v>
      </c>
      <c r="E15" s="20">
        <f>SUM(E7:E10)</f>
        <v>51</v>
      </c>
      <c r="F15" s="20">
        <f>SUM(F7:F10)</f>
        <v>181</v>
      </c>
      <c r="G15" s="20">
        <f>SUM(G7:G10)</f>
        <v>182</v>
      </c>
      <c r="H15" s="20">
        <f>SUM(H7:H14)</f>
        <v>126</v>
      </c>
      <c r="I15" s="20"/>
      <c r="J15" s="20"/>
      <c r="K15" s="48"/>
    </row>
    <row r="16" spans="1:11" s="31" customFormat="1" ht="12">
      <c r="A16" s="40">
        <v>2</v>
      </c>
      <c r="B16" s="41" t="s">
        <v>136</v>
      </c>
      <c r="C16" s="41" t="s">
        <v>137</v>
      </c>
      <c r="D16" s="24">
        <v>8</v>
      </c>
      <c r="E16" s="24"/>
      <c r="F16" s="24">
        <v>12</v>
      </c>
      <c r="G16" s="24">
        <v>15</v>
      </c>
      <c r="H16" s="24">
        <v>15</v>
      </c>
      <c r="I16" s="24">
        <f>SUM(D16:H16)</f>
        <v>50</v>
      </c>
      <c r="J16" s="24">
        <f>I16-D16</f>
        <v>42</v>
      </c>
      <c r="K16" s="42">
        <v>2</v>
      </c>
    </row>
    <row r="17" spans="1:11" s="35" customFormat="1" ht="12.75">
      <c r="A17" s="43"/>
      <c r="B17" s="44" t="s">
        <v>101</v>
      </c>
      <c r="C17" s="44"/>
      <c r="D17" s="19">
        <v>14</v>
      </c>
      <c r="E17" s="19"/>
      <c r="F17" s="19">
        <v>8</v>
      </c>
      <c r="G17" s="19">
        <v>57</v>
      </c>
      <c r="H17" s="19">
        <v>30</v>
      </c>
      <c r="I17" s="19"/>
      <c r="J17" s="19"/>
      <c r="K17" s="45"/>
    </row>
    <row r="18" spans="1:11" s="35" customFormat="1" ht="12.75">
      <c r="A18" s="43"/>
      <c r="B18" s="44" t="s">
        <v>78</v>
      </c>
      <c r="C18" s="44"/>
      <c r="D18" s="82"/>
      <c r="E18" s="19"/>
      <c r="F18" s="19"/>
      <c r="G18" s="19">
        <v>69</v>
      </c>
      <c r="H18" s="19">
        <v>22</v>
      </c>
      <c r="I18" s="19"/>
      <c r="J18" s="19"/>
      <c r="K18" s="45"/>
    </row>
    <row r="19" spans="1:11" ht="13.5" thickBot="1">
      <c r="A19" s="46"/>
      <c r="B19" s="47"/>
      <c r="C19" s="47"/>
      <c r="D19" s="20">
        <f>SUM(D16:D18)</f>
        <v>22</v>
      </c>
      <c r="E19" s="20">
        <f>SUM(E17:E18)</f>
        <v>0</v>
      </c>
      <c r="F19" s="20">
        <f>SUM(F16:F18)</f>
        <v>20</v>
      </c>
      <c r="G19" s="20">
        <f>SUM(G16:G18)</f>
        <v>141</v>
      </c>
      <c r="H19" s="20">
        <f>SUM(H16:H18)</f>
        <v>67</v>
      </c>
      <c r="I19" s="20"/>
      <c r="J19" s="20"/>
      <c r="K19" s="48"/>
    </row>
    <row r="20" spans="1:11" s="31" customFormat="1" ht="12">
      <c r="A20" s="49">
        <v>3</v>
      </c>
      <c r="B20" s="41" t="s">
        <v>138</v>
      </c>
      <c r="C20" s="50" t="s">
        <v>17</v>
      </c>
      <c r="D20" s="24">
        <v>10</v>
      </c>
      <c r="E20" s="24">
        <v>8</v>
      </c>
      <c r="F20" s="24">
        <v>15</v>
      </c>
      <c r="G20" s="24">
        <v>12</v>
      </c>
      <c r="H20" s="24">
        <v>12</v>
      </c>
      <c r="I20" s="24">
        <f>SUM(D20:H20)</f>
        <v>57</v>
      </c>
      <c r="J20" s="24">
        <f>I20-E20-D20</f>
        <v>39</v>
      </c>
      <c r="K20" s="42">
        <v>3</v>
      </c>
    </row>
    <row r="21" spans="1:11" s="35" customFormat="1" ht="12.75">
      <c r="A21" s="51"/>
      <c r="B21" s="44" t="s">
        <v>126</v>
      </c>
      <c r="C21" s="52"/>
      <c r="D21" s="19">
        <v>46</v>
      </c>
      <c r="E21" s="19">
        <v>0</v>
      </c>
      <c r="F21" s="19">
        <v>34</v>
      </c>
      <c r="G21" s="19">
        <v>47</v>
      </c>
      <c r="H21" s="19">
        <v>47</v>
      </c>
      <c r="I21" s="19"/>
      <c r="J21" s="19"/>
      <c r="K21" s="45"/>
    </row>
    <row r="22" spans="1:11" s="35" customFormat="1" ht="12.75">
      <c r="A22" s="51"/>
      <c r="B22" s="44" t="s">
        <v>165</v>
      </c>
      <c r="C22" s="52"/>
      <c r="D22" s="82"/>
      <c r="E22" s="19">
        <v>15</v>
      </c>
      <c r="F22" s="19">
        <v>1</v>
      </c>
      <c r="G22" s="19">
        <v>8</v>
      </c>
      <c r="H22" s="19">
        <v>15</v>
      </c>
      <c r="I22" s="19"/>
      <c r="J22" s="19"/>
      <c r="K22" s="45"/>
    </row>
    <row r="23" spans="1:11" ht="13.5" thickBot="1">
      <c r="A23" s="53"/>
      <c r="B23" s="47"/>
      <c r="C23" s="54"/>
      <c r="D23" s="20">
        <f>SUM(D21:D22)</f>
        <v>46</v>
      </c>
      <c r="E23" s="20">
        <f>SUM(E21:E22)</f>
        <v>15</v>
      </c>
      <c r="F23" s="20">
        <f>SUM(F21:F22)</f>
        <v>35</v>
      </c>
      <c r="G23" s="20">
        <f>SUM(G21:G22)</f>
        <v>55</v>
      </c>
      <c r="H23" s="20">
        <f>SUM(H21:H22)</f>
        <v>62</v>
      </c>
      <c r="I23" s="20"/>
      <c r="J23" s="20"/>
      <c r="K23" s="48"/>
    </row>
    <row r="24" spans="1:11" s="31" customFormat="1" ht="12">
      <c r="A24" s="40">
        <v>4</v>
      </c>
      <c r="B24" s="41" t="s">
        <v>186</v>
      </c>
      <c r="C24" s="41" t="s">
        <v>17</v>
      </c>
      <c r="D24" s="24"/>
      <c r="E24" s="24">
        <v>20</v>
      </c>
      <c r="F24" s="24"/>
      <c r="G24" s="24"/>
      <c r="H24" s="24"/>
      <c r="I24" s="24">
        <f>SUM(D24:H24)</f>
        <v>20</v>
      </c>
      <c r="J24" s="24">
        <f>I24</f>
        <v>20</v>
      </c>
      <c r="K24" s="42">
        <v>4</v>
      </c>
    </row>
    <row r="25" spans="1:11" s="35" customFormat="1" ht="12.75">
      <c r="A25" s="43"/>
      <c r="B25" s="44" t="s">
        <v>143</v>
      </c>
      <c r="C25" s="44"/>
      <c r="D25" s="19"/>
      <c r="E25" s="19">
        <v>100</v>
      </c>
      <c r="F25" s="19"/>
      <c r="G25" s="19"/>
      <c r="H25" s="19"/>
      <c r="I25" s="19"/>
      <c r="J25" s="19"/>
      <c r="K25" s="45"/>
    </row>
    <row r="26" spans="1:11" s="35" customFormat="1" ht="12.75">
      <c r="A26" s="43"/>
      <c r="B26" s="44" t="s">
        <v>184</v>
      </c>
      <c r="C26" s="44"/>
      <c r="D26" s="19"/>
      <c r="E26" s="19">
        <v>66</v>
      </c>
      <c r="F26" s="19"/>
      <c r="G26" s="19"/>
      <c r="H26" s="19"/>
      <c r="I26" s="19"/>
      <c r="J26" s="19"/>
      <c r="K26" s="45"/>
    </row>
    <row r="27" spans="1:11" ht="13.5" thickBot="1">
      <c r="A27" s="46"/>
      <c r="B27" s="47"/>
      <c r="C27" s="47"/>
      <c r="D27" s="20">
        <f>SUM(D24:D26)</f>
        <v>0</v>
      </c>
      <c r="E27" s="20">
        <f>SUM(E25:E26)</f>
        <v>166</v>
      </c>
      <c r="F27" s="20">
        <f>SUM(F24:F26)</f>
        <v>0</v>
      </c>
      <c r="G27" s="20">
        <f>SUM(G24:G26)</f>
        <v>0</v>
      </c>
      <c r="H27" s="20">
        <f>SUM(H24:H26)</f>
        <v>0</v>
      </c>
      <c r="I27" s="20"/>
      <c r="J27" s="20"/>
      <c r="K27" s="48"/>
    </row>
    <row r="28" spans="1:11" s="31" customFormat="1" ht="12">
      <c r="A28" s="40">
        <v>5</v>
      </c>
      <c r="B28" s="41" t="s">
        <v>135</v>
      </c>
      <c r="C28" s="41" t="s">
        <v>17</v>
      </c>
      <c r="D28" s="24">
        <v>15</v>
      </c>
      <c r="E28" s="24"/>
      <c r="F28" s="24"/>
      <c r="G28" s="24"/>
      <c r="H28" s="24"/>
      <c r="I28" s="24">
        <f>SUM(D28:H28)</f>
        <v>15</v>
      </c>
      <c r="J28" s="24">
        <f>I28</f>
        <v>15</v>
      </c>
      <c r="K28" s="42">
        <v>5</v>
      </c>
    </row>
    <row r="29" spans="1:11" s="35" customFormat="1" ht="12.75">
      <c r="A29" s="43"/>
      <c r="B29" s="44" t="s">
        <v>99</v>
      </c>
      <c r="C29" s="44"/>
      <c r="D29" s="19">
        <v>86</v>
      </c>
      <c r="E29" s="19"/>
      <c r="F29" s="19"/>
      <c r="G29" s="19"/>
      <c r="H29" s="19"/>
      <c r="I29" s="19"/>
      <c r="J29" s="19"/>
      <c r="K29" s="45"/>
    </row>
    <row r="30" spans="1:11" s="35" customFormat="1" ht="12.75">
      <c r="A30" s="43"/>
      <c r="B30" s="44" t="s">
        <v>60</v>
      </c>
      <c r="C30" s="44"/>
      <c r="D30" s="82">
        <v>52</v>
      </c>
      <c r="E30" s="19"/>
      <c r="F30" s="19"/>
      <c r="G30" s="19"/>
      <c r="H30" s="19"/>
      <c r="I30" s="19"/>
      <c r="J30" s="19"/>
      <c r="K30" s="45"/>
    </row>
    <row r="31" spans="1:11" ht="13.5" thickBot="1">
      <c r="A31" s="46"/>
      <c r="B31" s="47"/>
      <c r="C31" s="47"/>
      <c r="D31" s="20">
        <f>SUM(D29:D30)</f>
        <v>138</v>
      </c>
      <c r="E31" s="20">
        <f>SUM(E29:E30)</f>
        <v>0</v>
      </c>
      <c r="F31" s="20">
        <f>SUM(F29:F30)</f>
        <v>0</v>
      </c>
      <c r="G31" s="20">
        <f>SUM(G29:G30)</f>
        <v>0</v>
      </c>
      <c r="H31" s="20">
        <f>SUM(H29:H30)</f>
        <v>0</v>
      </c>
      <c r="I31" s="20"/>
      <c r="J31" s="20"/>
      <c r="K31" s="48"/>
    </row>
    <row r="32" spans="1:11" s="31" customFormat="1" ht="12">
      <c r="A32" s="40">
        <v>6</v>
      </c>
      <c r="B32" s="41" t="s">
        <v>182</v>
      </c>
      <c r="C32" s="41" t="s">
        <v>17</v>
      </c>
      <c r="D32" s="24"/>
      <c r="E32" s="24">
        <v>15</v>
      </c>
      <c r="F32" s="24"/>
      <c r="G32" s="24"/>
      <c r="H32" s="24"/>
      <c r="I32" s="24">
        <f>SUM(D32:H32)</f>
        <v>15</v>
      </c>
      <c r="J32" s="24">
        <f>I32</f>
        <v>15</v>
      </c>
      <c r="K32" s="42">
        <v>5</v>
      </c>
    </row>
    <row r="33" spans="1:11" s="35" customFormat="1" ht="12.75">
      <c r="A33" s="43"/>
      <c r="B33" s="44" t="s">
        <v>145</v>
      </c>
      <c r="C33" s="44"/>
      <c r="D33" s="19"/>
      <c r="E33" s="19">
        <v>57</v>
      </c>
      <c r="F33" s="19"/>
      <c r="G33" s="19"/>
      <c r="H33" s="19"/>
      <c r="I33" s="19"/>
      <c r="J33" s="19"/>
      <c r="K33" s="45"/>
    </row>
    <row r="34" spans="1:11" s="35" customFormat="1" ht="12.75">
      <c r="A34" s="43"/>
      <c r="B34" s="44" t="s">
        <v>151</v>
      </c>
      <c r="C34" s="44"/>
      <c r="D34" s="82"/>
      <c r="E34" s="19">
        <v>25</v>
      </c>
      <c r="F34" s="19"/>
      <c r="G34" s="19"/>
      <c r="H34" s="19"/>
      <c r="I34" s="19"/>
      <c r="J34" s="19"/>
      <c r="K34" s="45"/>
    </row>
    <row r="35" spans="1:11" ht="13.5" thickBot="1">
      <c r="A35" s="46"/>
      <c r="B35" s="47"/>
      <c r="C35" s="47"/>
      <c r="D35" s="20">
        <f>SUM(D32:D34)</f>
        <v>0</v>
      </c>
      <c r="E35" s="20">
        <f>SUM(E33:E34)</f>
        <v>82</v>
      </c>
      <c r="F35" s="20">
        <f>SUM(F32:F34)</f>
        <v>0</v>
      </c>
      <c r="G35" s="20">
        <f>SUM(G32:G34)</f>
        <v>0</v>
      </c>
      <c r="H35" s="20">
        <f>SUM(H32:H34)</f>
        <v>0</v>
      </c>
      <c r="I35" s="20"/>
      <c r="J35" s="20"/>
      <c r="K35" s="48"/>
    </row>
    <row r="36" spans="1:11" s="31" customFormat="1" ht="12">
      <c r="A36" s="40">
        <v>7</v>
      </c>
      <c r="B36" s="41" t="s">
        <v>183</v>
      </c>
      <c r="C36" s="41" t="s">
        <v>17</v>
      </c>
      <c r="D36" s="24"/>
      <c r="E36" s="24">
        <v>12</v>
      </c>
      <c r="F36" s="24"/>
      <c r="G36" s="24"/>
      <c r="H36" s="24"/>
      <c r="I36" s="24">
        <f>SUM(D36:H36)</f>
        <v>12</v>
      </c>
      <c r="J36" s="24">
        <f>I36</f>
        <v>12</v>
      </c>
      <c r="K36" s="42">
        <v>7</v>
      </c>
    </row>
    <row r="37" spans="1:11" s="35" customFormat="1" ht="12.75">
      <c r="A37" s="43"/>
      <c r="B37" s="44" t="s">
        <v>167</v>
      </c>
      <c r="C37" s="44"/>
      <c r="D37" s="19"/>
      <c r="E37" s="19">
        <v>0</v>
      </c>
      <c r="F37" s="19"/>
      <c r="G37" s="19"/>
      <c r="H37" s="19"/>
      <c r="I37" s="19"/>
      <c r="J37" s="19"/>
      <c r="K37" s="45"/>
    </row>
    <row r="38" spans="1:11" s="35" customFormat="1" ht="12.75">
      <c r="A38" s="43"/>
      <c r="B38" s="44" t="s">
        <v>51</v>
      </c>
      <c r="C38" s="44"/>
      <c r="D38" s="19"/>
      <c r="E38" s="19">
        <v>75</v>
      </c>
      <c r="F38" s="19"/>
      <c r="G38" s="19"/>
      <c r="H38" s="19"/>
      <c r="I38" s="19"/>
      <c r="J38" s="19"/>
      <c r="K38" s="45"/>
    </row>
    <row r="39" spans="1:11" ht="13.5" thickBot="1">
      <c r="A39" s="46"/>
      <c r="B39" s="47"/>
      <c r="C39" s="47"/>
      <c r="D39" s="20">
        <f>SUM(D36:D38)</f>
        <v>0</v>
      </c>
      <c r="E39" s="20">
        <f>SUM(E37:E38)</f>
        <v>75</v>
      </c>
      <c r="F39" s="20">
        <f>SUM(F36:F38)</f>
        <v>0</v>
      </c>
      <c r="G39" s="20">
        <f>SUM(G36:G38)</f>
        <v>0</v>
      </c>
      <c r="H39" s="20">
        <f>SUM(H36:H38)</f>
        <v>0</v>
      </c>
      <c r="I39" s="20"/>
      <c r="J39" s="20"/>
      <c r="K39" s="48"/>
    </row>
    <row r="40" spans="1:11" s="31" customFormat="1" ht="12">
      <c r="A40" s="49">
        <v>8</v>
      </c>
      <c r="B40" s="41" t="s">
        <v>20</v>
      </c>
      <c r="C40" s="50" t="s">
        <v>17</v>
      </c>
      <c r="D40" s="24">
        <v>12</v>
      </c>
      <c r="E40" s="24"/>
      <c r="F40" s="24"/>
      <c r="G40" s="24"/>
      <c r="H40" s="24"/>
      <c r="I40" s="24">
        <f>SUM(D40:H40)</f>
        <v>12</v>
      </c>
      <c r="J40" s="24">
        <f>I40</f>
        <v>12</v>
      </c>
      <c r="K40" s="42">
        <v>7</v>
      </c>
    </row>
    <row r="41" spans="1:11" s="35" customFormat="1" ht="12.75">
      <c r="A41" s="51"/>
      <c r="B41" s="44" t="s">
        <v>35</v>
      </c>
      <c r="C41" s="52"/>
      <c r="D41" s="19">
        <v>76</v>
      </c>
      <c r="E41" s="19"/>
      <c r="F41" s="19"/>
      <c r="G41" s="19"/>
      <c r="H41" s="19"/>
      <c r="I41" s="19"/>
      <c r="J41" s="19"/>
      <c r="K41" s="45"/>
    </row>
    <row r="42" spans="1:11" ht="13.5" thickBot="1">
      <c r="A42" s="53"/>
      <c r="B42" s="47"/>
      <c r="C42" s="54"/>
      <c r="D42" s="20">
        <f>SUM(D41:D41)</f>
        <v>76</v>
      </c>
      <c r="E42" s="20">
        <f>SUM(E41:E41)</f>
        <v>0</v>
      </c>
      <c r="F42" s="20">
        <f>SUM(F41:F41)</f>
        <v>0</v>
      </c>
      <c r="G42" s="20">
        <f>SUM(G41:G41)</f>
        <v>0</v>
      </c>
      <c r="H42" s="20">
        <f>SUM(H41:H41)</f>
        <v>0</v>
      </c>
      <c r="I42" s="20"/>
      <c r="J42" s="20"/>
      <c r="K42" s="48"/>
    </row>
    <row r="43" spans="1:11" s="31" customFormat="1" ht="12">
      <c r="A43" s="40">
        <v>9</v>
      </c>
      <c r="B43" s="41" t="s">
        <v>181</v>
      </c>
      <c r="C43" s="41" t="s">
        <v>17</v>
      </c>
      <c r="D43" s="24"/>
      <c r="E43" s="24"/>
      <c r="F43" s="24"/>
      <c r="G43" s="24"/>
      <c r="H43" s="24"/>
      <c r="I43" s="24">
        <f>SUM(D43:H43)</f>
        <v>0</v>
      </c>
      <c r="J43" s="24">
        <f>I43</f>
        <v>0</v>
      </c>
      <c r="K43" s="42" t="s">
        <v>252</v>
      </c>
    </row>
    <row r="44" spans="1:11" s="35" customFormat="1" ht="12.75">
      <c r="A44" s="43"/>
      <c r="B44" s="44" t="s">
        <v>54</v>
      </c>
      <c r="C44" s="44"/>
      <c r="D44" s="19"/>
      <c r="E44" s="19">
        <v>0</v>
      </c>
      <c r="F44" s="19"/>
      <c r="G44" s="19"/>
      <c r="H44" s="19"/>
      <c r="I44" s="19"/>
      <c r="J44" s="19"/>
      <c r="K44" s="45"/>
    </row>
    <row r="45" spans="1:11" ht="13.5" thickBot="1">
      <c r="A45" s="46"/>
      <c r="B45" s="47"/>
      <c r="C45" s="47"/>
      <c r="D45" s="20">
        <f>SUM(D43:D44)</f>
        <v>0</v>
      </c>
      <c r="E45" s="20">
        <f>SUM(E44:E44)</f>
        <v>0</v>
      </c>
      <c r="F45" s="20">
        <f>SUM(F43:F44)</f>
        <v>0</v>
      </c>
      <c r="G45" s="20">
        <f>SUM(G43:G44)</f>
        <v>0</v>
      </c>
      <c r="H45" s="20">
        <f>SUM(H43:H44)</f>
        <v>0</v>
      </c>
      <c r="I45" s="20"/>
      <c r="J45" s="20"/>
      <c r="K45" s="48"/>
    </row>
    <row r="46" spans="1:11" ht="12.75">
      <c r="A46" s="13"/>
      <c r="B46" s="35"/>
      <c r="C46" s="35"/>
      <c r="D46" s="15"/>
      <c r="E46" s="15"/>
      <c r="F46" s="15"/>
      <c r="G46" s="15"/>
      <c r="H46" s="15"/>
      <c r="I46" s="15"/>
      <c r="J46" s="15"/>
      <c r="K46" s="13"/>
    </row>
    <row r="47" spans="1:13" s="2" customFormat="1" ht="12.75">
      <c r="A47" s="10"/>
      <c r="B47" s="2" t="s">
        <v>21</v>
      </c>
      <c r="G47" s="12" t="s">
        <v>22</v>
      </c>
      <c r="H47" s="10"/>
      <c r="I47" s="10"/>
      <c r="J47" s="10"/>
      <c r="K47" s="10"/>
      <c r="L47" s="10"/>
      <c r="M47" s="10"/>
    </row>
    <row r="48" spans="1:14" s="2" customFormat="1" ht="12.75">
      <c r="A48" s="10"/>
      <c r="G48" s="12" t="s">
        <v>142</v>
      </c>
      <c r="H48" s="10"/>
      <c r="I48" s="10"/>
      <c r="J48" s="10"/>
      <c r="K48" s="10"/>
      <c r="L48" s="10"/>
      <c r="M48" s="10"/>
      <c r="N48" s="10"/>
    </row>
    <row r="49" spans="4:8" ht="12.75">
      <c r="D49" s="10"/>
      <c r="E49" s="10"/>
      <c r="F49" s="10"/>
      <c r="G49" s="10"/>
      <c r="H49" s="10"/>
    </row>
    <row r="50" spans="4:8" ht="12.75">
      <c r="D50" s="10"/>
      <c r="E50" s="10"/>
      <c r="F50" s="10"/>
      <c r="G50" s="10"/>
      <c r="H50" s="10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5" spans="4:8" ht="12.75">
      <c r="D55" s="10"/>
      <c r="E55" s="10"/>
      <c r="F55" s="10"/>
      <c r="G55" s="10"/>
      <c r="H55" s="10"/>
    </row>
    <row r="56" spans="4:8" ht="12.75">
      <c r="D56" s="10"/>
      <c r="E56" s="10"/>
      <c r="F56" s="10"/>
      <c r="G56" s="10"/>
      <c r="H56" s="10"/>
    </row>
    <row r="57" spans="4:8" ht="12.75">
      <c r="D57" s="10"/>
      <c r="E57" s="10"/>
      <c r="F57" s="10"/>
      <c r="G57" s="10"/>
      <c r="H57" s="10"/>
    </row>
    <row r="58" spans="4:8" ht="12.75">
      <c r="D58" s="10"/>
      <c r="E58" s="10"/>
      <c r="F58" s="10"/>
      <c r="G58" s="10"/>
      <c r="H58" s="10"/>
    </row>
    <row r="59" spans="4:8" ht="12.75">
      <c r="D59" s="10"/>
      <c r="E59" s="10"/>
      <c r="F59" s="10"/>
      <c r="G59" s="10"/>
      <c r="H59" s="10"/>
    </row>
  </sheetData>
  <mergeCells count="4">
    <mergeCell ref="A2:C2"/>
    <mergeCell ref="A4:C4"/>
    <mergeCell ref="A5:C5"/>
    <mergeCell ref="I2:K2"/>
  </mergeCells>
  <printOptions/>
  <pageMargins left="0.7874015748031497" right="0.7874015748031497" top="1.3779527559055118" bottom="0.984251968503937" header="0.5118110236220472" footer="0.5118110236220472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L4" sqref="L4"/>
    </sheetView>
  </sheetViews>
  <sheetFormatPr defaultColWidth="9.33203125" defaultRowHeight="12.75"/>
  <cols>
    <col min="1" max="1" width="6.66015625" style="10" customWidth="1"/>
    <col min="2" max="2" width="25.83203125" style="2" customWidth="1"/>
    <col min="3" max="3" width="10.66015625" style="2" customWidth="1"/>
    <col min="4" max="4" width="14.5" style="10" customWidth="1"/>
    <col min="5" max="5" width="21.66015625" style="2" customWidth="1"/>
    <col min="6" max="6" width="29.5" style="2" customWidth="1"/>
    <col min="7" max="12" width="6.83203125" style="2" customWidth="1"/>
    <col min="13" max="13" width="6.83203125" style="101" customWidth="1"/>
    <col min="14" max="14" width="6.83203125" style="10" customWidth="1"/>
    <col min="15" max="16384" width="9.16015625" style="2" customWidth="1"/>
  </cols>
  <sheetData>
    <row r="1" spans="1:13" s="29" customFormat="1" ht="18" thickBot="1">
      <c r="A1" s="28" t="s">
        <v>127</v>
      </c>
      <c r="E1" s="30"/>
      <c r="F1" s="30"/>
      <c r="G1" s="30"/>
      <c r="H1" s="30"/>
      <c r="I1" s="30"/>
      <c r="J1" s="30"/>
      <c r="K1" s="30"/>
      <c r="L1" s="30"/>
      <c r="M1" s="115"/>
    </row>
    <row r="2" spans="1:14" ht="15">
      <c r="A2" s="120" t="s">
        <v>241</v>
      </c>
      <c r="B2" s="121"/>
      <c r="C2" s="121"/>
      <c r="D2" s="121"/>
      <c r="E2" s="121"/>
      <c r="F2" s="122"/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57"/>
      <c r="M2" s="118" t="s">
        <v>236</v>
      </c>
      <c r="N2" s="119"/>
    </row>
    <row r="3" spans="1:14" s="8" customFormat="1" ht="36.75" customHeight="1">
      <c r="A3" s="3" t="s">
        <v>0</v>
      </c>
      <c r="B3" s="4" t="s">
        <v>1</v>
      </c>
      <c r="C3" s="4" t="s">
        <v>40</v>
      </c>
      <c r="D3" s="4" t="s">
        <v>18</v>
      </c>
      <c r="E3" s="4" t="s">
        <v>14</v>
      </c>
      <c r="F3" s="4" t="s">
        <v>16</v>
      </c>
      <c r="G3" s="5" t="s">
        <v>3</v>
      </c>
      <c r="H3" s="6" t="s">
        <v>38</v>
      </c>
      <c r="I3" s="6" t="s">
        <v>19</v>
      </c>
      <c r="J3" s="6" t="s">
        <v>4</v>
      </c>
      <c r="K3" s="6" t="s">
        <v>23</v>
      </c>
      <c r="L3" s="7" t="s">
        <v>5</v>
      </c>
      <c r="M3" s="109" t="s">
        <v>57</v>
      </c>
      <c r="N3" s="14" t="s">
        <v>6</v>
      </c>
    </row>
    <row r="4" spans="1:14" ht="12.75">
      <c r="A4" s="127" t="s">
        <v>15</v>
      </c>
      <c r="B4" s="128"/>
      <c r="C4" s="128"/>
      <c r="D4" s="128"/>
      <c r="E4" s="128"/>
      <c r="F4" s="129"/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/>
      <c r="M4" s="110"/>
      <c r="N4" s="17"/>
    </row>
    <row r="5" spans="1:14" s="55" customFormat="1" ht="13.5" thickBot="1">
      <c r="A5" s="125" t="s">
        <v>34</v>
      </c>
      <c r="B5" s="126"/>
      <c r="C5" s="126"/>
      <c r="D5" s="126"/>
      <c r="E5" s="126"/>
      <c r="F5" s="126"/>
      <c r="G5" s="23" t="s">
        <v>130</v>
      </c>
      <c r="H5" s="23" t="s">
        <v>172</v>
      </c>
      <c r="I5" s="23" t="s">
        <v>192</v>
      </c>
      <c r="J5" s="23" t="s">
        <v>235</v>
      </c>
      <c r="K5" s="23" t="s">
        <v>242</v>
      </c>
      <c r="L5" s="23"/>
      <c r="M5" s="111"/>
      <c r="N5" s="69"/>
    </row>
    <row r="6" spans="1:14" s="55" customFormat="1" ht="12.75">
      <c r="A6" s="76" t="s">
        <v>65</v>
      </c>
      <c r="B6" s="77" t="s">
        <v>24</v>
      </c>
      <c r="C6" s="78" t="s">
        <v>44</v>
      </c>
      <c r="D6" s="79" t="s">
        <v>80</v>
      </c>
      <c r="E6" s="79" t="s">
        <v>17</v>
      </c>
      <c r="F6" s="117" t="s">
        <v>78</v>
      </c>
      <c r="G6" s="80">
        <v>25</v>
      </c>
      <c r="H6" s="80"/>
      <c r="I6" s="80">
        <v>25</v>
      </c>
      <c r="J6" s="80">
        <v>25</v>
      </c>
      <c r="K6" s="80">
        <v>25</v>
      </c>
      <c r="L6" s="81">
        <f>SUM(G6:K6)</f>
        <v>100</v>
      </c>
      <c r="M6" s="112">
        <f>L6-K6</f>
        <v>75</v>
      </c>
      <c r="N6" s="69" t="s">
        <v>65</v>
      </c>
    </row>
    <row r="7" spans="1:14" s="55" customFormat="1" ht="12.75">
      <c r="A7" s="56" t="s">
        <v>64</v>
      </c>
      <c r="B7" s="64" t="s">
        <v>63</v>
      </c>
      <c r="C7" s="62" t="s">
        <v>43</v>
      </c>
      <c r="D7" s="63" t="s">
        <v>98</v>
      </c>
      <c r="E7" s="63" t="s">
        <v>17</v>
      </c>
      <c r="F7" s="64" t="s">
        <v>58</v>
      </c>
      <c r="G7" s="59">
        <v>20</v>
      </c>
      <c r="H7" s="59">
        <v>25</v>
      </c>
      <c r="I7" s="59">
        <v>20</v>
      </c>
      <c r="J7" s="59">
        <v>20</v>
      </c>
      <c r="K7" s="59">
        <v>13</v>
      </c>
      <c r="L7" s="69">
        <f>SUM(G7:K7)</f>
        <v>98</v>
      </c>
      <c r="M7" s="112">
        <f>L7-J7-K7</f>
        <v>65</v>
      </c>
      <c r="N7" s="25" t="s">
        <v>64</v>
      </c>
    </row>
    <row r="8" spans="1:14" s="55" customFormat="1" ht="12.75">
      <c r="A8" s="56" t="s">
        <v>109</v>
      </c>
      <c r="B8" s="64" t="s">
        <v>193</v>
      </c>
      <c r="C8" s="62" t="s">
        <v>43</v>
      </c>
      <c r="D8" s="63" t="s">
        <v>239</v>
      </c>
      <c r="E8" s="63" t="s">
        <v>17</v>
      </c>
      <c r="F8" s="64" t="s">
        <v>194</v>
      </c>
      <c r="G8" s="59"/>
      <c r="H8" s="59"/>
      <c r="I8" s="59">
        <v>16</v>
      </c>
      <c r="J8" s="59"/>
      <c r="K8" s="59">
        <v>16</v>
      </c>
      <c r="L8" s="69">
        <f>SUM(G8:K8)</f>
        <v>32</v>
      </c>
      <c r="M8" s="112">
        <f>L8</f>
        <v>32</v>
      </c>
      <c r="N8" s="25" t="s">
        <v>109</v>
      </c>
    </row>
    <row r="9" spans="1:14" ht="13.5" thickBot="1">
      <c r="A9" s="71" t="s">
        <v>110</v>
      </c>
      <c r="B9" s="88" t="s">
        <v>237</v>
      </c>
      <c r="C9" s="73" t="s">
        <v>43</v>
      </c>
      <c r="D9" s="74" t="s">
        <v>238</v>
      </c>
      <c r="E9" s="74" t="s">
        <v>17</v>
      </c>
      <c r="F9" s="88" t="s">
        <v>240</v>
      </c>
      <c r="G9" s="60"/>
      <c r="H9" s="60"/>
      <c r="I9" s="60"/>
      <c r="J9" s="60"/>
      <c r="K9" s="60">
        <v>20</v>
      </c>
      <c r="L9" s="75">
        <f>SUM(G9:K9)</f>
        <v>20</v>
      </c>
      <c r="M9" s="113">
        <f>L9-J9</f>
        <v>20</v>
      </c>
      <c r="N9" s="75" t="s">
        <v>110</v>
      </c>
    </row>
    <row r="10" spans="1:14" ht="12.75">
      <c r="A10" s="15"/>
      <c r="B10" s="11"/>
      <c r="C10" s="11"/>
      <c r="D10" s="26"/>
      <c r="E10" s="16"/>
      <c r="F10" s="11"/>
      <c r="G10" s="15"/>
      <c r="H10" s="15"/>
      <c r="I10" s="15"/>
      <c r="J10" s="15"/>
      <c r="K10" s="15"/>
      <c r="L10" s="15"/>
      <c r="M10" s="116"/>
      <c r="N10" s="15"/>
    </row>
    <row r="11" spans="2:14" ht="12.75">
      <c r="B11" s="2" t="s">
        <v>21</v>
      </c>
      <c r="D11" s="2"/>
      <c r="F11" s="12" t="s">
        <v>22</v>
      </c>
      <c r="G11" s="10"/>
      <c r="H11" s="10"/>
      <c r="I11" s="10"/>
      <c r="J11" s="10"/>
      <c r="K11" s="10"/>
      <c r="L11" s="10"/>
      <c r="M11" s="114"/>
      <c r="N11" s="2"/>
    </row>
    <row r="12" spans="4:13" ht="12.75">
      <c r="D12" s="2"/>
      <c r="F12" s="12" t="s">
        <v>142</v>
      </c>
      <c r="H12" s="10"/>
      <c r="I12" s="10"/>
      <c r="J12" s="10"/>
      <c r="K12" s="10"/>
      <c r="L12" s="10"/>
      <c r="M12" s="114"/>
    </row>
    <row r="13" spans="1:14" s="11" customFormat="1" ht="12.75">
      <c r="A13" s="15"/>
      <c r="D13" s="15"/>
      <c r="M13" s="100"/>
      <c r="N13" s="15"/>
    </row>
    <row r="14" spans="1:14" s="11" customFormat="1" ht="12.75">
      <c r="A14" s="15"/>
      <c r="D14" s="15"/>
      <c r="M14" s="100"/>
      <c r="N14" s="15"/>
    </row>
    <row r="15" spans="1:14" s="11" customFormat="1" ht="12.75">
      <c r="A15" s="15"/>
      <c r="D15" s="15"/>
      <c r="M15" s="100"/>
      <c r="N15" s="15"/>
    </row>
    <row r="16" spans="1:14" s="11" customFormat="1" ht="12.75">
      <c r="A16" s="15"/>
      <c r="D16" s="15"/>
      <c r="M16" s="100"/>
      <c r="N16" s="15"/>
    </row>
    <row r="17" spans="1:14" s="11" customFormat="1" ht="12.75">
      <c r="A17" s="15"/>
      <c r="D17" s="15"/>
      <c r="M17" s="100"/>
      <c r="N17" s="15"/>
    </row>
    <row r="18" spans="1:14" s="11" customFormat="1" ht="12.75">
      <c r="A18" s="15"/>
      <c r="D18" s="15"/>
      <c r="M18" s="100"/>
      <c r="N18" s="15"/>
    </row>
    <row r="19" spans="1:14" s="11" customFormat="1" ht="12.75">
      <c r="A19" s="15"/>
      <c r="D19" s="15"/>
      <c r="M19" s="100"/>
      <c r="N19" s="15"/>
    </row>
    <row r="20" spans="1:14" s="11" customFormat="1" ht="12.75">
      <c r="A20" s="15"/>
      <c r="D20" s="15"/>
      <c r="M20" s="100"/>
      <c r="N20" s="15"/>
    </row>
    <row r="21" spans="1:14" s="11" customFormat="1" ht="12.75">
      <c r="A21" s="15"/>
      <c r="D21" s="15"/>
      <c r="M21" s="100"/>
      <c r="N21" s="15"/>
    </row>
    <row r="22" spans="1:14" s="11" customFormat="1" ht="12.75">
      <c r="A22" s="15"/>
      <c r="D22" s="15"/>
      <c r="M22" s="100"/>
      <c r="N22" s="15"/>
    </row>
    <row r="23" spans="1:14" s="11" customFormat="1" ht="12.75">
      <c r="A23" s="15"/>
      <c r="D23" s="15"/>
      <c r="M23" s="100"/>
      <c r="N23" s="15"/>
    </row>
    <row r="24" spans="1:14" s="11" customFormat="1" ht="12.75">
      <c r="A24" s="15"/>
      <c r="D24" s="15"/>
      <c r="M24" s="100"/>
      <c r="N24" s="15"/>
    </row>
    <row r="25" spans="1:14" s="11" customFormat="1" ht="12.75">
      <c r="A25" s="15"/>
      <c r="D25" s="15"/>
      <c r="M25" s="100"/>
      <c r="N25" s="15"/>
    </row>
    <row r="26" spans="1:14" s="11" customFormat="1" ht="12.75">
      <c r="A26" s="15"/>
      <c r="D26" s="15"/>
      <c r="M26" s="100"/>
      <c r="N26" s="15"/>
    </row>
    <row r="27" spans="1:14" s="11" customFormat="1" ht="12.75">
      <c r="A27" s="15"/>
      <c r="D27" s="15"/>
      <c r="M27" s="100"/>
      <c r="N27" s="15"/>
    </row>
    <row r="28" spans="1:14" s="11" customFormat="1" ht="12.75">
      <c r="A28" s="15"/>
      <c r="D28" s="15"/>
      <c r="M28" s="100"/>
      <c r="N28" s="15"/>
    </row>
    <row r="29" spans="1:14" s="11" customFormat="1" ht="12.75">
      <c r="A29" s="15"/>
      <c r="D29" s="15"/>
      <c r="M29" s="100"/>
      <c r="N29" s="15"/>
    </row>
    <row r="30" spans="1:14" s="11" customFormat="1" ht="12.75">
      <c r="A30" s="15"/>
      <c r="D30" s="15"/>
      <c r="M30" s="100"/>
      <c r="N30" s="15"/>
    </row>
    <row r="31" spans="1:14" s="11" customFormat="1" ht="12.75">
      <c r="A31" s="15"/>
      <c r="D31" s="15"/>
      <c r="M31" s="100"/>
      <c r="N31" s="15"/>
    </row>
    <row r="32" spans="1:14" s="11" customFormat="1" ht="12.75">
      <c r="A32" s="15"/>
      <c r="D32" s="15"/>
      <c r="M32" s="100"/>
      <c r="N32" s="15"/>
    </row>
    <row r="33" spans="1:14" s="11" customFormat="1" ht="12.75">
      <c r="A33" s="15"/>
      <c r="D33" s="15"/>
      <c r="M33" s="100"/>
      <c r="N33" s="15"/>
    </row>
    <row r="34" spans="1:14" s="11" customFormat="1" ht="12.75">
      <c r="A34" s="15"/>
      <c r="D34" s="15"/>
      <c r="M34" s="100"/>
      <c r="N34" s="15"/>
    </row>
    <row r="35" spans="1:14" s="11" customFormat="1" ht="12.75">
      <c r="A35" s="15"/>
      <c r="D35" s="15"/>
      <c r="M35" s="100"/>
      <c r="N35" s="15"/>
    </row>
    <row r="36" spans="1:14" s="11" customFormat="1" ht="12.75">
      <c r="A36" s="15"/>
      <c r="D36" s="15"/>
      <c r="M36" s="100"/>
      <c r="N36" s="15"/>
    </row>
    <row r="37" spans="1:14" s="11" customFormat="1" ht="12.75">
      <c r="A37" s="15"/>
      <c r="D37" s="15"/>
      <c r="M37" s="100"/>
      <c r="N37" s="15"/>
    </row>
    <row r="38" spans="1:14" s="11" customFormat="1" ht="12.75">
      <c r="A38" s="15"/>
      <c r="D38" s="15"/>
      <c r="M38" s="100"/>
      <c r="N38" s="15"/>
    </row>
    <row r="39" spans="1:14" s="11" customFormat="1" ht="12.75">
      <c r="A39" s="15"/>
      <c r="D39" s="15"/>
      <c r="M39" s="100"/>
      <c r="N39" s="15"/>
    </row>
    <row r="40" spans="1:14" s="11" customFormat="1" ht="12.75">
      <c r="A40" s="15"/>
      <c r="D40" s="15"/>
      <c r="M40" s="100"/>
      <c r="N40" s="15"/>
    </row>
    <row r="41" spans="1:14" s="11" customFormat="1" ht="12.75">
      <c r="A41" s="15"/>
      <c r="D41" s="15"/>
      <c r="M41" s="100"/>
      <c r="N41" s="15"/>
    </row>
    <row r="42" spans="1:14" s="11" customFormat="1" ht="12.75">
      <c r="A42" s="15"/>
      <c r="D42" s="15"/>
      <c r="M42" s="100"/>
      <c r="N42" s="15"/>
    </row>
    <row r="43" spans="1:14" s="11" customFormat="1" ht="12.75">
      <c r="A43" s="15"/>
      <c r="D43" s="15"/>
      <c r="M43" s="100"/>
      <c r="N43" s="15"/>
    </row>
    <row r="44" spans="1:14" s="11" customFormat="1" ht="12.75">
      <c r="A44" s="15"/>
      <c r="D44" s="15"/>
      <c r="M44" s="100"/>
      <c r="N44" s="15"/>
    </row>
    <row r="45" spans="1:14" s="11" customFormat="1" ht="12.75">
      <c r="A45" s="15"/>
      <c r="D45" s="15"/>
      <c r="M45" s="100"/>
      <c r="N45" s="15"/>
    </row>
    <row r="46" spans="1:14" s="11" customFormat="1" ht="12.75">
      <c r="A46" s="15"/>
      <c r="D46" s="15"/>
      <c r="M46" s="100"/>
      <c r="N46" s="15"/>
    </row>
    <row r="47" spans="1:14" s="11" customFormat="1" ht="12.75">
      <c r="A47" s="15"/>
      <c r="D47" s="15"/>
      <c r="M47" s="100"/>
      <c r="N47" s="15"/>
    </row>
    <row r="48" spans="1:14" s="11" customFormat="1" ht="12.75">
      <c r="A48" s="15"/>
      <c r="D48" s="15"/>
      <c r="M48" s="100"/>
      <c r="N48" s="15"/>
    </row>
    <row r="49" spans="1:14" s="11" customFormat="1" ht="12.75">
      <c r="A49" s="15"/>
      <c r="D49" s="15"/>
      <c r="M49" s="100"/>
      <c r="N49" s="15"/>
    </row>
    <row r="50" spans="1:14" s="11" customFormat="1" ht="12.75">
      <c r="A50" s="15"/>
      <c r="D50" s="15"/>
      <c r="M50" s="100"/>
      <c r="N50" s="15"/>
    </row>
    <row r="51" spans="1:14" s="11" customFormat="1" ht="12.75">
      <c r="A51" s="15"/>
      <c r="D51" s="15"/>
      <c r="M51" s="100"/>
      <c r="N51" s="15"/>
    </row>
    <row r="52" spans="1:14" s="11" customFormat="1" ht="12.75">
      <c r="A52" s="15"/>
      <c r="D52" s="15"/>
      <c r="M52" s="100"/>
      <c r="N52" s="15"/>
    </row>
    <row r="53" spans="1:14" s="11" customFormat="1" ht="12.75">
      <c r="A53" s="15"/>
      <c r="D53" s="15"/>
      <c r="M53" s="100"/>
      <c r="N53" s="15"/>
    </row>
    <row r="54" spans="1:14" s="11" customFormat="1" ht="12.75">
      <c r="A54" s="15"/>
      <c r="D54" s="15"/>
      <c r="M54" s="100"/>
      <c r="N54" s="15"/>
    </row>
    <row r="55" spans="1:14" s="11" customFormat="1" ht="12.75">
      <c r="A55" s="15"/>
      <c r="D55" s="15"/>
      <c r="M55" s="100"/>
      <c r="N55" s="15"/>
    </row>
    <row r="56" spans="1:14" s="11" customFormat="1" ht="12.75">
      <c r="A56" s="15"/>
      <c r="D56" s="15"/>
      <c r="M56" s="100"/>
      <c r="N56" s="15"/>
    </row>
    <row r="57" spans="1:14" s="11" customFormat="1" ht="12.75">
      <c r="A57" s="15"/>
      <c r="D57" s="15"/>
      <c r="M57" s="100"/>
      <c r="N57" s="15"/>
    </row>
    <row r="58" spans="1:14" s="11" customFormat="1" ht="12.75">
      <c r="A58" s="15"/>
      <c r="D58" s="15"/>
      <c r="M58" s="100"/>
      <c r="N58" s="15"/>
    </row>
    <row r="59" spans="1:14" s="11" customFormat="1" ht="12.75">
      <c r="A59" s="15"/>
      <c r="D59" s="15"/>
      <c r="M59" s="100"/>
      <c r="N59" s="15"/>
    </row>
    <row r="60" spans="1:14" s="11" customFormat="1" ht="12.75">
      <c r="A60" s="15"/>
      <c r="D60" s="15"/>
      <c r="M60" s="100"/>
      <c r="N60" s="15"/>
    </row>
    <row r="61" spans="1:14" s="11" customFormat="1" ht="12.75">
      <c r="A61" s="15"/>
      <c r="D61" s="15"/>
      <c r="M61" s="100"/>
      <c r="N61" s="15"/>
    </row>
    <row r="62" spans="1:14" s="11" customFormat="1" ht="12.75">
      <c r="A62" s="15"/>
      <c r="D62" s="15"/>
      <c r="M62" s="100"/>
      <c r="N62" s="15"/>
    </row>
    <row r="63" spans="1:14" s="11" customFormat="1" ht="12.75">
      <c r="A63" s="15"/>
      <c r="D63" s="15"/>
      <c r="M63" s="100"/>
      <c r="N63" s="15"/>
    </row>
    <row r="64" spans="1:14" s="11" customFormat="1" ht="12.75">
      <c r="A64" s="15"/>
      <c r="D64" s="15"/>
      <c r="M64" s="100"/>
      <c r="N64" s="15"/>
    </row>
    <row r="65" spans="1:14" s="11" customFormat="1" ht="12.75">
      <c r="A65" s="15"/>
      <c r="D65" s="15"/>
      <c r="M65" s="100"/>
      <c r="N65" s="15"/>
    </row>
    <row r="66" spans="1:14" s="11" customFormat="1" ht="12.75">
      <c r="A66" s="15"/>
      <c r="D66" s="15"/>
      <c r="M66" s="100"/>
      <c r="N66" s="15"/>
    </row>
    <row r="67" spans="1:14" s="11" customFormat="1" ht="12.75">
      <c r="A67" s="15"/>
      <c r="D67" s="15"/>
      <c r="M67" s="100"/>
      <c r="N67" s="15"/>
    </row>
    <row r="68" spans="1:14" s="11" customFormat="1" ht="12.75">
      <c r="A68" s="15"/>
      <c r="D68" s="15"/>
      <c r="M68" s="100"/>
      <c r="N68" s="15"/>
    </row>
    <row r="69" spans="1:14" s="11" customFormat="1" ht="12.75">
      <c r="A69" s="15"/>
      <c r="D69" s="15"/>
      <c r="M69" s="100"/>
      <c r="N69" s="15"/>
    </row>
    <row r="70" spans="1:14" s="11" customFormat="1" ht="12.75">
      <c r="A70" s="15"/>
      <c r="D70" s="15"/>
      <c r="M70" s="100"/>
      <c r="N70" s="15"/>
    </row>
    <row r="71" spans="1:14" s="11" customFormat="1" ht="12.75">
      <c r="A71" s="15"/>
      <c r="D71" s="15"/>
      <c r="M71" s="100"/>
      <c r="N71" s="15"/>
    </row>
    <row r="72" spans="1:14" s="11" customFormat="1" ht="12.75">
      <c r="A72" s="15"/>
      <c r="D72" s="15"/>
      <c r="M72" s="100"/>
      <c r="N72" s="15"/>
    </row>
    <row r="73" spans="1:14" s="11" customFormat="1" ht="12.75">
      <c r="A73" s="15"/>
      <c r="D73" s="15"/>
      <c r="M73" s="100"/>
      <c r="N73" s="15"/>
    </row>
    <row r="74" spans="1:14" s="11" customFormat="1" ht="12.75">
      <c r="A74" s="15"/>
      <c r="D74" s="15"/>
      <c r="M74" s="100"/>
      <c r="N74" s="15"/>
    </row>
    <row r="75" spans="1:14" s="11" customFormat="1" ht="12.75">
      <c r="A75" s="15"/>
      <c r="D75" s="15"/>
      <c r="M75" s="100"/>
      <c r="N75" s="15"/>
    </row>
    <row r="76" spans="1:14" s="11" customFormat="1" ht="12.75">
      <c r="A76" s="15"/>
      <c r="D76" s="15"/>
      <c r="M76" s="100"/>
      <c r="N76" s="15"/>
    </row>
    <row r="77" spans="1:14" s="11" customFormat="1" ht="12.75">
      <c r="A77" s="15"/>
      <c r="D77" s="15"/>
      <c r="M77" s="100"/>
      <c r="N77" s="15"/>
    </row>
    <row r="78" spans="1:14" s="11" customFormat="1" ht="12.75">
      <c r="A78" s="15"/>
      <c r="D78" s="15"/>
      <c r="M78" s="100"/>
      <c r="N78" s="15"/>
    </row>
    <row r="79" spans="1:14" s="11" customFormat="1" ht="12.75">
      <c r="A79" s="15"/>
      <c r="D79" s="15"/>
      <c r="M79" s="100"/>
      <c r="N79" s="15"/>
    </row>
  </sheetData>
  <mergeCells count="4">
    <mergeCell ref="A5:F5"/>
    <mergeCell ref="A4:F4"/>
    <mergeCell ref="A2:F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</dc:creator>
  <cp:keywords/>
  <dc:description/>
  <cp:lastModifiedBy>ПАПА</cp:lastModifiedBy>
  <cp:lastPrinted>2010-11-07T12:20:59Z</cp:lastPrinted>
  <dcterms:created xsi:type="dcterms:W3CDTF">2007-04-15T14:19:19Z</dcterms:created>
  <dcterms:modified xsi:type="dcterms:W3CDTF">2011-10-17T12:32:16Z</dcterms:modified>
  <cp:category/>
  <cp:version/>
  <cp:contentType/>
  <cp:contentStatus/>
</cp:coreProperties>
</file>